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<sst xmlns="http://schemas.openxmlformats.org/spreadsheetml/2006/main" count="561" uniqueCount="57">
  <si>
    <t>ФИО УЧАСТНИКА</t>
  </si>
  <si>
    <t xml:space="preserve">г. Саратов </t>
  </si>
  <si>
    <t xml:space="preserve">Россия </t>
  </si>
  <si>
    <t xml:space="preserve">Десина Анжела Александровна </t>
  </si>
  <si>
    <t xml:space="preserve">2 курс  </t>
  </si>
  <si>
    <t xml:space="preserve">Захаров Артем Сергеевич </t>
  </si>
  <si>
    <t xml:space="preserve">Семенова Татьяна Игоревна </t>
  </si>
  <si>
    <t xml:space="preserve">Кузнецов Артем Алексеевич </t>
  </si>
  <si>
    <t xml:space="preserve">Лопарев Влад Владимирович </t>
  </si>
  <si>
    <t xml:space="preserve">Чикулаева Мария Дмитриевна </t>
  </si>
  <si>
    <t xml:space="preserve">Ледков Никита Сергеевич </t>
  </si>
  <si>
    <t xml:space="preserve">Стратий Полина Вячеславовна </t>
  </si>
  <si>
    <t xml:space="preserve">Урюпин Дмитрий Викторович </t>
  </si>
  <si>
    <t>Туркменистан</t>
  </si>
  <si>
    <t>Марыйская область</t>
  </si>
  <si>
    <t>III курс</t>
  </si>
  <si>
    <t>А</t>
  </si>
  <si>
    <t>Г</t>
  </si>
  <si>
    <t>Б</t>
  </si>
  <si>
    <t>В</t>
  </si>
  <si>
    <t>Гурбансахедова Дженнет</t>
  </si>
  <si>
    <t>Анаева Кумуш</t>
  </si>
  <si>
    <t>Черкезова Нурджемал</t>
  </si>
  <si>
    <t>Батырова Рената Нурбековна</t>
  </si>
  <si>
    <t>Саратовская область</t>
  </si>
  <si>
    <t>1 курс</t>
  </si>
  <si>
    <t>Д</t>
  </si>
  <si>
    <t>Митрофанов Александр Алексеевич</t>
  </si>
  <si>
    <t>Булекбаев Нурсултан Галимович</t>
  </si>
  <si>
    <t xml:space="preserve">г. Челябинск </t>
  </si>
  <si>
    <t>Челябинская область</t>
  </si>
  <si>
    <t>Балл</t>
  </si>
  <si>
    <t>№</t>
  </si>
  <si>
    <t>8-9</t>
  </si>
  <si>
    <t>10-11</t>
  </si>
  <si>
    <t>г. Мары</t>
  </si>
  <si>
    <t>Место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</si>
  <si>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</si>
  <si>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</si>
  <si>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</si>
  <si>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</si>
  <si>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</si>
  <si>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</si>
  <si>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</si>
  <si>
    <t>Группа</t>
  </si>
  <si>
    <t>V Международный очный конкурс «Вычислительный квадрат»</t>
  </si>
  <si>
    <t>Ответы</t>
  </si>
  <si>
    <t>Баллы</t>
  </si>
  <si>
    <t>г. Москва</t>
  </si>
  <si>
    <t>Москва</t>
  </si>
  <si>
    <t>Максимов Илья Витальевич</t>
  </si>
  <si>
    <t>Юрьев Никита Сергеевич</t>
  </si>
  <si>
    <t>Яценко Артём Сергеевич</t>
  </si>
  <si>
    <t>Вознесенская Кристина</t>
  </si>
  <si>
    <t>Баранова Елена</t>
  </si>
  <si>
    <t>Кормилицына Ангелина</t>
  </si>
  <si>
    <t>Тимофеева Оксана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</si>
</sst>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31.8515625" style="0" customWidth="1"/>
    <col min="2" max="4" width="8.7109375" style="1" customWidth="1"/>
    <col min="5" max="6" width="9.140625" style="1" customWidth="1"/>
    <col min="10" max="10" width="9.140625" style="1" customWidth="1"/>
    <col min="11" max="33" width="4.7109375" style="1" customWidth="1"/>
    <col min="34" max="50" width="4.7109375" style="0" customWidth="1"/>
  </cols>
  <sheetData>
    <row r="1" spans="1:51" ht="15" customHeight="1">
      <c r="A1" s="12" t="s">
        <v>45</v>
      </c>
      <c r="B1" s="12"/>
      <c r="C1" s="12"/>
      <c r="D1" s="12"/>
      <c r="E1" s="12"/>
      <c r="F1" s="12"/>
      <c r="G1" s="12"/>
      <c r="H1" s="12"/>
      <c r="I1" s="13"/>
      <c r="J1" s="2" t="s">
        <v>32</v>
      </c>
      <c r="K1" s="3">
        <v>1</v>
      </c>
      <c r="L1" s="3">
        <v>2</v>
      </c>
      <c r="M1" s="3">
        <v>3</v>
      </c>
      <c r="N1" s="3">
        <v>4</v>
      </c>
      <c r="O1" s="3">
        <v>5</v>
      </c>
      <c r="P1" s="3">
        <v>6</v>
      </c>
      <c r="Q1" s="3">
        <v>7</v>
      </c>
      <c r="R1" s="3">
        <v>8</v>
      </c>
      <c r="S1" s="3">
        <v>9</v>
      </c>
      <c r="T1" s="3">
        <v>10</v>
      </c>
      <c r="U1" s="3">
        <v>11</v>
      </c>
      <c r="V1" s="3">
        <v>12</v>
      </c>
      <c r="W1" s="3">
        <v>13</v>
      </c>
      <c r="X1" s="3">
        <v>14</v>
      </c>
      <c r="Y1" s="3">
        <v>15</v>
      </c>
      <c r="Z1" s="3">
        <v>16</v>
      </c>
      <c r="AA1" s="3">
        <v>17</v>
      </c>
      <c r="AB1" s="3">
        <v>18</v>
      </c>
      <c r="AC1" s="3">
        <v>19</v>
      </c>
      <c r="AD1" s="3">
        <v>20</v>
      </c>
      <c r="AE1" s="4">
        <v>1</v>
      </c>
      <c r="AF1" s="4">
        <v>2</v>
      </c>
      <c r="AG1" s="4">
        <v>3</v>
      </c>
      <c r="AH1" s="4">
        <v>4</v>
      </c>
      <c r="AI1" s="4">
        <v>5</v>
      </c>
      <c r="AJ1" s="4">
        <v>6</v>
      </c>
      <c r="AK1" s="4">
        <v>7</v>
      </c>
      <c r="AL1" s="4">
        <v>8</v>
      </c>
      <c r="AM1" s="4">
        <v>9</v>
      </c>
      <c r="AN1" s="4">
        <v>10</v>
      </c>
      <c r="AO1" s="4">
        <v>11</v>
      </c>
      <c r="AP1" s="4">
        <v>12</v>
      </c>
      <c r="AQ1" s="4">
        <v>13</v>
      </c>
      <c r="AR1" s="4">
        <v>14</v>
      </c>
      <c r="AS1" s="4">
        <v>15</v>
      </c>
      <c r="AT1" s="4">
        <v>16</v>
      </c>
      <c r="AU1" s="4">
        <v>17</v>
      </c>
      <c r="AV1" s="4">
        <v>18</v>
      </c>
      <c r="AW1" s="4">
        <v>19</v>
      </c>
      <c r="AX1" s="4">
        <v>20</v>
      </c>
      <c r="AY1" s="1" t="s">
        <v>31</v>
      </c>
    </row>
    <row r="2" spans="1:51" ht="15" customHeight="1">
      <c r="A2" s="12"/>
      <c r="B2" s="12"/>
      <c r="C2" s="12"/>
      <c r="D2" s="12"/>
      <c r="E2" s="12"/>
      <c r="F2" s="12"/>
      <c r="G2" s="12"/>
      <c r="H2" s="12"/>
      <c r="I2" s="13"/>
      <c r="J2" s="5" t="s">
        <v>33</v>
      </c>
      <c r="K2" s="3" t="s">
        <v>17</v>
      </c>
      <c r="L2" s="3" t="s">
        <v>16</v>
      </c>
      <c r="M2" s="3" t="s">
        <v>18</v>
      </c>
      <c r="N2" s="3" t="s">
        <v>19</v>
      </c>
      <c r="O2" s="3" t="s">
        <v>17</v>
      </c>
      <c r="P2" s="3" t="s">
        <v>18</v>
      </c>
      <c r="Q2" s="3" t="s">
        <v>17</v>
      </c>
      <c r="R2" s="3" t="s">
        <v>17</v>
      </c>
      <c r="S2" s="3" t="s">
        <v>18</v>
      </c>
      <c r="T2" s="3" t="s">
        <v>16</v>
      </c>
      <c r="U2" s="3" t="s">
        <v>19</v>
      </c>
      <c r="V2" s="3" t="s">
        <v>18</v>
      </c>
      <c r="W2" s="3" t="s">
        <v>18</v>
      </c>
      <c r="X2" s="3" t="s">
        <v>19</v>
      </c>
      <c r="Y2" s="3" t="s">
        <v>16</v>
      </c>
      <c r="Z2" s="3" t="s">
        <v>16</v>
      </c>
      <c r="AA2" s="3" t="s">
        <v>16</v>
      </c>
      <c r="AB2" s="3" t="s">
        <v>19</v>
      </c>
      <c r="AC2" s="3" t="s">
        <v>16</v>
      </c>
      <c r="AD2" s="3">
        <v>64</v>
      </c>
      <c r="AE2" s="4">
        <v>3</v>
      </c>
      <c r="AF2" s="4">
        <v>3</v>
      </c>
      <c r="AG2" s="4">
        <v>3</v>
      </c>
      <c r="AH2" s="4">
        <v>3</v>
      </c>
      <c r="AI2" s="4">
        <v>3</v>
      </c>
      <c r="AJ2" s="4">
        <v>4</v>
      </c>
      <c r="AK2" s="4">
        <v>4</v>
      </c>
      <c r="AL2" s="4">
        <v>4</v>
      </c>
      <c r="AM2" s="4">
        <v>4</v>
      </c>
      <c r="AN2" s="4">
        <v>4</v>
      </c>
      <c r="AO2" s="4">
        <v>6</v>
      </c>
      <c r="AP2" s="4">
        <v>6</v>
      </c>
      <c r="AQ2" s="4">
        <v>6</v>
      </c>
      <c r="AR2" s="4">
        <v>6</v>
      </c>
      <c r="AS2" s="4">
        <v>6</v>
      </c>
      <c r="AT2" s="4">
        <v>7</v>
      </c>
      <c r="AU2" s="4">
        <v>7</v>
      </c>
      <c r="AV2" s="4">
        <v>7</v>
      </c>
      <c r="AW2" s="4">
        <v>7</v>
      </c>
      <c r="AX2" s="4">
        <v>7</v>
      </c>
      <c r="AY2" s="6">
        <f>SUM(AE2:AX2)</f>
        <v>100</v>
      </c>
    </row>
    <row r="3" spans="3:51" ht="15" customHeight="1">
      <c r="C3" s="14" t="s">
        <v>36</v>
      </c>
      <c r="D3" s="14"/>
      <c r="F3"/>
      <c r="J3" s="5" t="s">
        <v>34</v>
      </c>
      <c r="K3" s="3" t="s">
        <v>16</v>
      </c>
      <c r="L3" s="3" t="s">
        <v>17</v>
      </c>
      <c r="M3" s="3" t="s">
        <v>18</v>
      </c>
      <c r="N3" s="3" t="s">
        <v>18</v>
      </c>
      <c r="O3" s="3" t="s">
        <v>17</v>
      </c>
      <c r="P3" s="3" t="s">
        <v>18</v>
      </c>
      <c r="Q3" s="3" t="s">
        <v>17</v>
      </c>
      <c r="R3" s="3" t="s">
        <v>17</v>
      </c>
      <c r="S3" s="3" t="s">
        <v>17</v>
      </c>
      <c r="T3" s="3" t="s">
        <v>19</v>
      </c>
      <c r="U3" s="3" t="s">
        <v>19</v>
      </c>
      <c r="V3" s="3" t="s">
        <v>18</v>
      </c>
      <c r="W3" s="3" t="s">
        <v>18</v>
      </c>
      <c r="X3" s="3" t="s">
        <v>19</v>
      </c>
      <c r="Y3" s="3" t="s">
        <v>19</v>
      </c>
      <c r="Z3" s="3" t="s">
        <v>16</v>
      </c>
      <c r="AA3" s="3">
        <v>3</v>
      </c>
      <c r="AB3" s="3" t="s">
        <v>16</v>
      </c>
      <c r="AC3" s="3" t="s">
        <v>16</v>
      </c>
      <c r="AD3" s="3">
        <v>64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4</v>
      </c>
      <c r="AK3" s="4">
        <v>4</v>
      </c>
      <c r="AL3" s="4">
        <v>4</v>
      </c>
      <c r="AM3" s="4">
        <v>4</v>
      </c>
      <c r="AN3" s="4">
        <v>4</v>
      </c>
      <c r="AO3" s="4">
        <v>6</v>
      </c>
      <c r="AP3" s="4">
        <v>6</v>
      </c>
      <c r="AQ3" s="4">
        <v>6</v>
      </c>
      <c r="AR3" s="4">
        <v>6</v>
      </c>
      <c r="AS3" s="4">
        <v>6</v>
      </c>
      <c r="AT3" s="4">
        <v>7</v>
      </c>
      <c r="AU3" s="4">
        <v>7</v>
      </c>
      <c r="AV3" s="4">
        <v>7</v>
      </c>
      <c r="AW3" s="4">
        <v>7</v>
      </c>
      <c r="AX3" s="4">
        <v>7</v>
      </c>
      <c r="AY3" s="6">
        <f>SUM(AE3:AX3)</f>
        <v>100</v>
      </c>
    </row>
    <row r="4" spans="1:51" ht="15" customHeight="1">
      <c r="A4" s="10" t="s">
        <v>0</v>
      </c>
      <c r="B4" s="9" t="s">
        <v>31</v>
      </c>
      <c r="C4" s="9" t="s">
        <v>37</v>
      </c>
      <c r="D4" s="9" t="s">
        <v>38</v>
      </c>
      <c r="E4" s="11" t="s">
        <v>39</v>
      </c>
      <c r="F4" s="11" t="s">
        <v>40</v>
      </c>
      <c r="G4" s="9" t="s">
        <v>41</v>
      </c>
      <c r="H4" s="9" t="s">
        <v>42</v>
      </c>
      <c r="I4" s="9" t="s">
        <v>43</v>
      </c>
      <c r="J4" s="9" t="s">
        <v>44</v>
      </c>
      <c r="K4" s="15" t="s">
        <v>46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7"/>
      <c r="AE4" s="18" t="s">
        <v>47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20"/>
      <c r="AY4" s="6"/>
    </row>
    <row r="5" spans="1:52" ht="15">
      <c r="A5" t="s">
        <v>10</v>
      </c>
      <c r="B5" s="1">
        <v>81</v>
      </c>
      <c r="C5" s="1">
        <v>1</v>
      </c>
      <c r="D5" s="1">
        <v>1</v>
      </c>
      <c r="E5" s="1">
        <v>9</v>
      </c>
      <c r="G5" t="s">
        <v>29</v>
      </c>
      <c r="H5" t="s">
        <v>30</v>
      </c>
      <c r="I5" t="s">
        <v>2</v>
      </c>
      <c r="J5" s="1">
        <v>1</v>
      </c>
      <c r="K5" s="1" t="s">
        <v>17</v>
      </c>
      <c r="L5" s="1" t="s">
        <v>16</v>
      </c>
      <c r="M5" s="1" t="s">
        <v>19</v>
      </c>
      <c r="N5" s="1" t="s">
        <v>17</v>
      </c>
      <c r="O5" s="1" t="s">
        <v>17</v>
      </c>
      <c r="P5" s="1" t="s">
        <v>18</v>
      </c>
      <c r="Q5" s="1" t="s">
        <v>17</v>
      </c>
      <c r="R5" s="1" t="s">
        <v>17</v>
      </c>
      <c r="S5" s="1" t="s">
        <v>18</v>
      </c>
      <c r="T5" s="1" t="s">
        <v>16</v>
      </c>
      <c r="U5" s="1" t="s">
        <v>19</v>
      </c>
      <c r="V5" s="1" t="s">
        <v>18</v>
      </c>
      <c r="W5" s="1" t="s">
        <v>17</v>
      </c>
      <c r="X5" s="1" t="s">
        <v>19</v>
      </c>
      <c r="Y5" s="1" t="s">
        <v>16</v>
      </c>
      <c r="Z5" s="1" t="s">
        <v>16</v>
      </c>
      <c r="AA5" s="1" t="s">
        <v>16</v>
      </c>
      <c r="AB5" s="1" t="s">
        <v>19</v>
      </c>
      <c r="AC5" s="1" t="s">
        <v>16</v>
      </c>
      <c r="AD5" s="1">
        <v>25</v>
      </c>
      <c r="AE5" s="8">
        <f aca="true" t="shared" si="0" ref="AE5:AE13">IF(ISNUMBER(SEARCH(K5,INDEX(K$1:K$65536,1+$J5))),+AE$2,0)</f>
        <v>3</v>
      </c>
      <c r="AF5" s="8">
        <f aca="true" t="shared" si="1" ref="AF5:AF13">IF(ISNUMBER(SEARCH(L5,INDEX(L$1:L$65536,1+$J5))),+AF$2,0)</f>
        <v>3</v>
      </c>
      <c r="AG5" s="8">
        <f aca="true" t="shared" si="2" ref="AG5:AG13">IF(ISNUMBER(SEARCH(M5,INDEX(M$1:M$65536,1+$J5))),+AG$2,0)</f>
        <v>0</v>
      </c>
      <c r="AH5" s="8">
        <f aca="true" t="shared" si="3" ref="AH5:AH13">IF(ISNUMBER(SEARCH(N5,INDEX(N$1:N$65536,1+$J5))),+AH$2,0)</f>
        <v>0</v>
      </c>
      <c r="AI5" s="8">
        <f aca="true" t="shared" si="4" ref="AI5:AI13">IF(ISNUMBER(SEARCH(O5,INDEX(O$1:O$65536,1+$J5))),+AI$2,0)</f>
        <v>3</v>
      </c>
      <c r="AJ5" s="8">
        <f aca="true" t="shared" si="5" ref="AJ5:AJ13">IF(ISNUMBER(SEARCH(P5,INDEX(P$1:P$65536,1+$J5))),+AJ$2,0)</f>
        <v>4</v>
      </c>
      <c r="AK5" s="8">
        <f aca="true" t="shared" si="6" ref="AK5:AK13">IF(ISNUMBER(SEARCH(Q5,INDEX(Q$1:Q$65536,1+$J5))),+AK$2,0)</f>
        <v>4</v>
      </c>
      <c r="AL5" s="8">
        <f aca="true" t="shared" si="7" ref="AL5:AL13">IF(ISNUMBER(SEARCH(R5,INDEX(R$1:R$65536,1+$J5))),+AL$2,0)</f>
        <v>4</v>
      </c>
      <c r="AM5" s="8">
        <f aca="true" t="shared" si="8" ref="AM5:AM13">IF(ISNUMBER(SEARCH(S5,INDEX(S$1:S$65536,1+$J5))),+AM$2,0)</f>
        <v>4</v>
      </c>
      <c r="AN5" s="8">
        <f aca="true" t="shared" si="9" ref="AN5:AN13">IF(ISNUMBER(SEARCH(T5,INDEX(T$1:T$65536,1+$J5))),+AN$2,0)</f>
        <v>4</v>
      </c>
      <c r="AO5" s="8">
        <f aca="true" t="shared" si="10" ref="AO5:AO13">IF(ISNUMBER(SEARCH(U5,INDEX(U$1:U$65536,1+$J5))),+AO$2,0)</f>
        <v>6</v>
      </c>
      <c r="AP5" s="8">
        <f aca="true" t="shared" si="11" ref="AP5:AP13">IF(ISNUMBER(SEARCH(V5,INDEX(V$1:V$65536,1+$J5))),+AP$2,0)</f>
        <v>6</v>
      </c>
      <c r="AQ5" s="8">
        <f aca="true" t="shared" si="12" ref="AQ5:AQ13">IF(ISNUMBER(SEARCH(W5,INDEX(W$1:W$65536,1+$J5))),+AQ$2,0)</f>
        <v>0</v>
      </c>
      <c r="AR5" s="8">
        <f aca="true" t="shared" si="13" ref="AR5:AR13">IF(ISNUMBER(SEARCH(X5,INDEX(X$1:X$65536,1+$J5))),+AR$2,0)</f>
        <v>6</v>
      </c>
      <c r="AS5" s="8">
        <f aca="true" t="shared" si="14" ref="AS5:AS13">IF(ISNUMBER(SEARCH(Y5,INDEX(Y$1:Y$65536,1+$J5))),+AS$2,0)</f>
        <v>6</v>
      </c>
      <c r="AT5" s="8">
        <f aca="true" t="shared" si="15" ref="AT5:AT13">IF(ISNUMBER(SEARCH(Z5,INDEX(Z$1:Z$65536,1+$J5))),+AT$2,0)</f>
        <v>7</v>
      </c>
      <c r="AU5" s="8">
        <f aca="true" t="shared" si="16" ref="AU5:AU13">IF(ISNUMBER(SEARCH(AA5,INDEX(AA$1:AA$65536,1+$J5))),+AU$2,0)</f>
        <v>7</v>
      </c>
      <c r="AV5" s="8">
        <f aca="true" t="shared" si="17" ref="AV5:AV13">IF(ISNUMBER(SEARCH(AB5,INDEX(AB$1:AB$65536,1+$J5))),+AV$2,0)</f>
        <v>7</v>
      </c>
      <c r="AW5" s="8">
        <f aca="true" t="shared" si="18" ref="AW5:AW13">IF(ISNUMBER(SEARCH(AC5,INDEX(AC$1:AC$65536,1+$J5))),+AW$2,0)</f>
        <v>7</v>
      </c>
      <c r="AX5" s="8">
        <f aca="true" t="shared" si="19" ref="AX5:AX13">IF(ISNUMBER(SEARCH(AD5,INDEX(AD$1:AD$65536,1+$J5))),+AX$2,0)</f>
        <v>0</v>
      </c>
      <c r="AY5" s="6">
        <f aca="true" t="shared" si="20" ref="AY5:AY13">SUM(AE5:AX5)</f>
        <v>81</v>
      </c>
      <c r="AZ5" s="7">
        <f aca="true" t="shared" si="21" ref="AZ5:AZ13">IF(OR(AY4&gt;AY5,AY4=0),AZ4+1,AZ4)</f>
        <v>1</v>
      </c>
    </row>
    <row r="6" spans="1:52" ht="15">
      <c r="A6" t="s">
        <v>50</v>
      </c>
      <c r="B6" s="1">
        <v>81</v>
      </c>
      <c r="C6" s="1">
        <v>1</v>
      </c>
      <c r="D6" s="1">
        <v>1</v>
      </c>
      <c r="E6" s="1">
        <v>9</v>
      </c>
      <c r="G6" t="s">
        <v>48</v>
      </c>
      <c r="H6" t="s">
        <v>49</v>
      </c>
      <c r="I6" t="s">
        <v>2</v>
      </c>
      <c r="J6" s="1">
        <v>1</v>
      </c>
      <c r="K6" s="1" t="s">
        <v>17</v>
      </c>
      <c r="L6" s="1" t="s">
        <v>18</v>
      </c>
      <c r="M6" s="1" t="s">
        <v>18</v>
      </c>
      <c r="N6" s="1" t="s">
        <v>17</v>
      </c>
      <c r="O6" s="1" t="s">
        <v>17</v>
      </c>
      <c r="P6" s="1" t="s">
        <v>18</v>
      </c>
      <c r="Q6" s="1" t="s">
        <v>17</v>
      </c>
      <c r="R6" s="1" t="s">
        <v>17</v>
      </c>
      <c r="S6" s="1" t="s">
        <v>18</v>
      </c>
      <c r="T6" s="1" t="s">
        <v>16</v>
      </c>
      <c r="U6" s="1" t="s">
        <v>19</v>
      </c>
      <c r="V6" s="1" t="s">
        <v>18</v>
      </c>
      <c r="W6" s="1" t="s">
        <v>17</v>
      </c>
      <c r="X6" s="1" t="s">
        <v>19</v>
      </c>
      <c r="Y6" s="1" t="s">
        <v>16</v>
      </c>
      <c r="Z6" s="1" t="s">
        <v>16</v>
      </c>
      <c r="AA6" s="1" t="s">
        <v>16</v>
      </c>
      <c r="AB6" s="1" t="s">
        <v>19</v>
      </c>
      <c r="AC6" s="1" t="s">
        <v>16</v>
      </c>
      <c r="AD6" s="1">
        <v>25</v>
      </c>
      <c r="AE6" s="8">
        <f t="shared" si="0"/>
        <v>3</v>
      </c>
      <c r="AF6" s="8">
        <f t="shared" si="1"/>
        <v>0</v>
      </c>
      <c r="AG6" s="8">
        <f t="shared" si="2"/>
        <v>3</v>
      </c>
      <c r="AH6" s="8">
        <f t="shared" si="3"/>
        <v>0</v>
      </c>
      <c r="AI6" s="8">
        <f t="shared" si="4"/>
        <v>3</v>
      </c>
      <c r="AJ6" s="8">
        <f t="shared" si="5"/>
        <v>4</v>
      </c>
      <c r="AK6" s="8">
        <f t="shared" si="6"/>
        <v>4</v>
      </c>
      <c r="AL6" s="8">
        <f t="shared" si="7"/>
        <v>4</v>
      </c>
      <c r="AM6" s="8">
        <f t="shared" si="8"/>
        <v>4</v>
      </c>
      <c r="AN6" s="8">
        <f t="shared" si="9"/>
        <v>4</v>
      </c>
      <c r="AO6" s="8">
        <f t="shared" si="10"/>
        <v>6</v>
      </c>
      <c r="AP6" s="8">
        <f t="shared" si="11"/>
        <v>6</v>
      </c>
      <c r="AQ6" s="8">
        <f t="shared" si="12"/>
        <v>0</v>
      </c>
      <c r="AR6" s="8">
        <f t="shared" si="13"/>
        <v>6</v>
      </c>
      <c r="AS6" s="8">
        <f t="shared" si="14"/>
        <v>6</v>
      </c>
      <c r="AT6" s="8">
        <f t="shared" si="15"/>
        <v>7</v>
      </c>
      <c r="AU6" s="8">
        <f t="shared" si="16"/>
        <v>7</v>
      </c>
      <c r="AV6" s="8">
        <f t="shared" si="17"/>
        <v>7</v>
      </c>
      <c r="AW6" s="8">
        <f t="shared" si="18"/>
        <v>7</v>
      </c>
      <c r="AX6" s="8">
        <f t="shared" si="19"/>
        <v>0</v>
      </c>
      <c r="AY6" s="6">
        <f>SUM(AE6:AX6)</f>
        <v>81</v>
      </c>
      <c r="AZ6" s="7">
        <f t="shared" si="21"/>
        <v>1</v>
      </c>
    </row>
    <row r="7" spans="1:52" ht="15">
      <c r="A7" t="s">
        <v>8</v>
      </c>
      <c r="B7" s="1">
        <v>80</v>
      </c>
      <c r="C7" s="1">
        <v>2</v>
      </c>
      <c r="D7" s="1">
        <v>2</v>
      </c>
      <c r="E7" s="1">
        <v>9</v>
      </c>
      <c r="G7" t="s">
        <v>29</v>
      </c>
      <c r="H7" t="s">
        <v>30</v>
      </c>
      <c r="I7" t="s">
        <v>2</v>
      </c>
      <c r="J7" s="1">
        <v>1</v>
      </c>
      <c r="K7" s="1" t="s">
        <v>17</v>
      </c>
      <c r="L7" s="1" t="s">
        <v>16</v>
      </c>
      <c r="M7" s="1" t="s">
        <v>19</v>
      </c>
      <c r="N7" s="1" t="s">
        <v>19</v>
      </c>
      <c r="O7" s="1" t="s">
        <v>17</v>
      </c>
      <c r="P7" s="1" t="s">
        <v>18</v>
      </c>
      <c r="Q7" s="1" t="s">
        <v>18</v>
      </c>
      <c r="R7" s="1" t="s">
        <v>17</v>
      </c>
      <c r="S7" s="1" t="s">
        <v>18</v>
      </c>
      <c r="T7" s="1" t="s">
        <v>16</v>
      </c>
      <c r="U7" s="1" t="s">
        <v>17</v>
      </c>
      <c r="V7" s="1" t="s">
        <v>18</v>
      </c>
      <c r="W7" s="1" t="s">
        <v>18</v>
      </c>
      <c r="X7" s="1" t="s">
        <v>19</v>
      </c>
      <c r="Y7" s="1" t="s">
        <v>16</v>
      </c>
      <c r="Z7" s="1" t="s">
        <v>16</v>
      </c>
      <c r="AA7" s="1" t="s">
        <v>16</v>
      </c>
      <c r="AB7" s="1" t="s">
        <v>19</v>
      </c>
      <c r="AC7" s="1" t="s">
        <v>16</v>
      </c>
      <c r="AD7" s="1">
        <v>25</v>
      </c>
      <c r="AE7" s="8">
        <f t="shared" si="0"/>
        <v>3</v>
      </c>
      <c r="AF7" s="8">
        <f t="shared" si="1"/>
        <v>3</v>
      </c>
      <c r="AG7" s="8">
        <f t="shared" si="2"/>
        <v>0</v>
      </c>
      <c r="AH7" s="8">
        <f t="shared" si="3"/>
        <v>3</v>
      </c>
      <c r="AI7" s="8">
        <f t="shared" si="4"/>
        <v>3</v>
      </c>
      <c r="AJ7" s="8">
        <f t="shared" si="5"/>
        <v>4</v>
      </c>
      <c r="AK7" s="8">
        <f t="shared" si="6"/>
        <v>0</v>
      </c>
      <c r="AL7" s="8">
        <f t="shared" si="7"/>
        <v>4</v>
      </c>
      <c r="AM7" s="8">
        <f t="shared" si="8"/>
        <v>4</v>
      </c>
      <c r="AN7" s="8">
        <f t="shared" si="9"/>
        <v>4</v>
      </c>
      <c r="AO7" s="8">
        <f t="shared" si="10"/>
        <v>0</v>
      </c>
      <c r="AP7" s="8">
        <f t="shared" si="11"/>
        <v>6</v>
      </c>
      <c r="AQ7" s="8">
        <f t="shared" si="12"/>
        <v>6</v>
      </c>
      <c r="AR7" s="8">
        <f t="shared" si="13"/>
        <v>6</v>
      </c>
      <c r="AS7" s="8">
        <f t="shared" si="14"/>
        <v>6</v>
      </c>
      <c r="AT7" s="8">
        <f t="shared" si="15"/>
        <v>7</v>
      </c>
      <c r="AU7" s="8">
        <f t="shared" si="16"/>
        <v>7</v>
      </c>
      <c r="AV7" s="8">
        <f t="shared" si="17"/>
        <v>7</v>
      </c>
      <c r="AW7" s="8">
        <f t="shared" si="18"/>
        <v>7</v>
      </c>
      <c r="AX7" s="8">
        <f t="shared" si="19"/>
        <v>0</v>
      </c>
      <c r="AY7" s="6">
        <f t="shared" si="20"/>
        <v>80</v>
      </c>
      <c r="AZ7" s="7">
        <f t="shared" si="21"/>
        <v>2</v>
      </c>
    </row>
    <row r="8" spans="1:52" ht="15">
      <c r="A8" t="s">
        <v>12</v>
      </c>
      <c r="B8" s="1">
        <v>75</v>
      </c>
      <c r="C8" s="1">
        <v>3</v>
      </c>
      <c r="D8" s="1">
        <v>3</v>
      </c>
      <c r="E8" s="1">
        <v>9</v>
      </c>
      <c r="G8" t="s">
        <v>29</v>
      </c>
      <c r="H8" t="s">
        <v>30</v>
      </c>
      <c r="I8" t="s">
        <v>2</v>
      </c>
      <c r="J8" s="1">
        <v>1</v>
      </c>
      <c r="K8" s="1" t="s">
        <v>17</v>
      </c>
      <c r="L8" s="1" t="s">
        <v>16</v>
      </c>
      <c r="M8" s="1" t="s">
        <v>17</v>
      </c>
      <c r="N8" s="1" t="s">
        <v>17</v>
      </c>
      <c r="O8" s="1" t="s">
        <v>17</v>
      </c>
      <c r="P8" s="1" t="s">
        <v>18</v>
      </c>
      <c r="Q8" s="1" t="s">
        <v>17</v>
      </c>
      <c r="R8" s="1" t="s">
        <v>17</v>
      </c>
      <c r="S8" s="1" t="s">
        <v>18</v>
      </c>
      <c r="T8" s="1" t="s">
        <v>16</v>
      </c>
      <c r="U8" s="1" t="s">
        <v>19</v>
      </c>
      <c r="V8" s="1" t="s">
        <v>16</v>
      </c>
      <c r="W8" s="1" t="s">
        <v>17</v>
      </c>
      <c r="X8" s="1" t="s">
        <v>19</v>
      </c>
      <c r="Y8" s="1" t="s">
        <v>16</v>
      </c>
      <c r="Z8" s="1" t="s">
        <v>16</v>
      </c>
      <c r="AA8" s="1" t="s">
        <v>16</v>
      </c>
      <c r="AB8" s="1" t="s">
        <v>19</v>
      </c>
      <c r="AC8" s="1" t="s">
        <v>16</v>
      </c>
      <c r="AD8" s="1">
        <v>25</v>
      </c>
      <c r="AE8" s="8">
        <f t="shared" si="0"/>
        <v>3</v>
      </c>
      <c r="AF8" s="8">
        <f t="shared" si="1"/>
        <v>3</v>
      </c>
      <c r="AG8" s="8">
        <f t="shared" si="2"/>
        <v>0</v>
      </c>
      <c r="AH8" s="8">
        <f t="shared" si="3"/>
        <v>0</v>
      </c>
      <c r="AI8" s="8">
        <f t="shared" si="4"/>
        <v>3</v>
      </c>
      <c r="AJ8" s="8">
        <f t="shared" si="5"/>
        <v>4</v>
      </c>
      <c r="AK8" s="8">
        <f t="shared" si="6"/>
        <v>4</v>
      </c>
      <c r="AL8" s="8">
        <f t="shared" si="7"/>
        <v>4</v>
      </c>
      <c r="AM8" s="8">
        <f t="shared" si="8"/>
        <v>4</v>
      </c>
      <c r="AN8" s="8">
        <f t="shared" si="9"/>
        <v>4</v>
      </c>
      <c r="AO8" s="8">
        <f t="shared" si="10"/>
        <v>6</v>
      </c>
      <c r="AP8" s="8">
        <f t="shared" si="11"/>
        <v>0</v>
      </c>
      <c r="AQ8" s="8">
        <f t="shared" si="12"/>
        <v>0</v>
      </c>
      <c r="AR8" s="8">
        <f t="shared" si="13"/>
        <v>6</v>
      </c>
      <c r="AS8" s="8">
        <f t="shared" si="14"/>
        <v>6</v>
      </c>
      <c r="AT8" s="8">
        <f t="shared" si="15"/>
        <v>7</v>
      </c>
      <c r="AU8" s="8">
        <f t="shared" si="16"/>
        <v>7</v>
      </c>
      <c r="AV8" s="8">
        <f t="shared" si="17"/>
        <v>7</v>
      </c>
      <c r="AW8" s="8">
        <f t="shared" si="18"/>
        <v>7</v>
      </c>
      <c r="AX8" s="8">
        <f t="shared" si="19"/>
        <v>0</v>
      </c>
      <c r="AY8" s="6">
        <f t="shared" si="20"/>
        <v>75</v>
      </c>
      <c r="AZ8" s="7">
        <f t="shared" si="21"/>
        <v>3</v>
      </c>
    </row>
    <row r="9" spans="1:52" ht="15">
      <c r="A9" t="s">
        <v>51</v>
      </c>
      <c r="B9" s="1">
        <v>75</v>
      </c>
      <c r="C9" s="1">
        <v>2</v>
      </c>
      <c r="D9" s="1">
        <v>3</v>
      </c>
      <c r="E9" s="1">
        <v>9</v>
      </c>
      <c r="G9" t="s">
        <v>48</v>
      </c>
      <c r="H9" t="s">
        <v>49</v>
      </c>
      <c r="I9" t="s">
        <v>2</v>
      </c>
      <c r="J9" s="1">
        <v>1</v>
      </c>
      <c r="K9" s="1" t="s">
        <v>17</v>
      </c>
      <c r="L9" s="1" t="s">
        <v>16</v>
      </c>
      <c r="M9" s="1" t="s">
        <v>17</v>
      </c>
      <c r="N9" s="1" t="s">
        <v>17</v>
      </c>
      <c r="O9" s="1" t="s">
        <v>17</v>
      </c>
      <c r="P9" s="1" t="s">
        <v>18</v>
      </c>
      <c r="Q9" s="1" t="s">
        <v>17</v>
      </c>
      <c r="R9" s="1" t="s">
        <v>17</v>
      </c>
      <c r="S9" s="1" t="s">
        <v>18</v>
      </c>
      <c r="T9" s="1" t="s">
        <v>16</v>
      </c>
      <c r="U9" s="1" t="s">
        <v>19</v>
      </c>
      <c r="V9" s="1" t="s">
        <v>16</v>
      </c>
      <c r="W9" s="1" t="s">
        <v>17</v>
      </c>
      <c r="X9" s="1" t="s">
        <v>19</v>
      </c>
      <c r="Y9" s="1" t="s">
        <v>16</v>
      </c>
      <c r="Z9" s="1" t="s">
        <v>16</v>
      </c>
      <c r="AA9" s="1" t="s">
        <v>16</v>
      </c>
      <c r="AB9" s="1" t="s">
        <v>19</v>
      </c>
      <c r="AC9" s="1" t="s">
        <v>16</v>
      </c>
      <c r="AD9" s="1">
        <v>25</v>
      </c>
      <c r="AE9" s="8">
        <f t="shared" si="0"/>
        <v>3</v>
      </c>
      <c r="AF9" s="8">
        <f t="shared" si="1"/>
        <v>3</v>
      </c>
      <c r="AG9" s="8">
        <f t="shared" si="2"/>
        <v>0</v>
      </c>
      <c r="AH9" s="8">
        <f t="shared" si="3"/>
        <v>0</v>
      </c>
      <c r="AI9" s="8">
        <f t="shared" si="4"/>
        <v>3</v>
      </c>
      <c r="AJ9" s="8">
        <f t="shared" si="5"/>
        <v>4</v>
      </c>
      <c r="AK9" s="8">
        <f t="shared" si="6"/>
        <v>4</v>
      </c>
      <c r="AL9" s="8">
        <f t="shared" si="7"/>
        <v>4</v>
      </c>
      <c r="AM9" s="8">
        <f t="shared" si="8"/>
        <v>4</v>
      </c>
      <c r="AN9" s="8">
        <f t="shared" si="9"/>
        <v>4</v>
      </c>
      <c r="AO9" s="8">
        <f t="shared" si="10"/>
        <v>6</v>
      </c>
      <c r="AP9" s="8">
        <f t="shared" si="11"/>
        <v>0</v>
      </c>
      <c r="AQ9" s="8">
        <f t="shared" si="12"/>
        <v>0</v>
      </c>
      <c r="AR9" s="8">
        <f t="shared" si="13"/>
        <v>6</v>
      </c>
      <c r="AS9" s="8">
        <f t="shared" si="14"/>
        <v>6</v>
      </c>
      <c r="AT9" s="8">
        <f t="shared" si="15"/>
        <v>7</v>
      </c>
      <c r="AU9" s="8">
        <f t="shared" si="16"/>
        <v>7</v>
      </c>
      <c r="AV9" s="8">
        <f t="shared" si="17"/>
        <v>7</v>
      </c>
      <c r="AW9" s="8">
        <f t="shared" si="18"/>
        <v>7</v>
      </c>
      <c r="AX9" s="8">
        <f t="shared" si="19"/>
        <v>0</v>
      </c>
      <c r="AY9" s="6">
        <f>SUM(AE9:AX9)</f>
        <v>75</v>
      </c>
      <c r="AZ9" s="7">
        <f t="shared" si="21"/>
        <v>3</v>
      </c>
    </row>
    <row r="10" spans="1:52" ht="15">
      <c r="A10" t="s">
        <v>52</v>
      </c>
      <c r="B10" s="1">
        <v>75</v>
      </c>
      <c r="C10" s="1">
        <v>2</v>
      </c>
      <c r="D10" s="1">
        <v>3</v>
      </c>
      <c r="E10" s="1">
        <v>9</v>
      </c>
      <c r="G10" t="s">
        <v>48</v>
      </c>
      <c r="H10" t="s">
        <v>49</v>
      </c>
      <c r="I10" t="s">
        <v>2</v>
      </c>
      <c r="J10" s="1">
        <v>1</v>
      </c>
      <c r="K10" s="1" t="s">
        <v>17</v>
      </c>
      <c r="L10" s="1" t="s">
        <v>16</v>
      </c>
      <c r="M10" s="1" t="s">
        <v>17</v>
      </c>
      <c r="N10" s="1" t="s">
        <v>17</v>
      </c>
      <c r="O10" s="1" t="s">
        <v>17</v>
      </c>
      <c r="P10" s="1" t="s">
        <v>18</v>
      </c>
      <c r="Q10" s="1" t="s">
        <v>17</v>
      </c>
      <c r="R10" s="1" t="s">
        <v>17</v>
      </c>
      <c r="S10" s="1" t="s">
        <v>18</v>
      </c>
      <c r="T10" s="1" t="s">
        <v>16</v>
      </c>
      <c r="U10" s="1" t="s">
        <v>19</v>
      </c>
      <c r="V10" s="1" t="s">
        <v>16</v>
      </c>
      <c r="W10" s="1" t="s">
        <v>17</v>
      </c>
      <c r="X10" s="1" t="s">
        <v>19</v>
      </c>
      <c r="Y10" s="1" t="s">
        <v>16</v>
      </c>
      <c r="Z10" s="1" t="s">
        <v>16</v>
      </c>
      <c r="AA10" s="1" t="s">
        <v>16</v>
      </c>
      <c r="AB10" s="1" t="s">
        <v>19</v>
      </c>
      <c r="AC10" s="1" t="s">
        <v>16</v>
      </c>
      <c r="AD10" s="1">
        <v>25</v>
      </c>
      <c r="AE10" s="8">
        <f t="shared" si="0"/>
        <v>3</v>
      </c>
      <c r="AF10" s="8">
        <f t="shared" si="1"/>
        <v>3</v>
      </c>
      <c r="AG10" s="8">
        <f t="shared" si="2"/>
        <v>0</v>
      </c>
      <c r="AH10" s="8">
        <f t="shared" si="3"/>
        <v>0</v>
      </c>
      <c r="AI10" s="8">
        <f t="shared" si="4"/>
        <v>3</v>
      </c>
      <c r="AJ10" s="8">
        <f t="shared" si="5"/>
        <v>4</v>
      </c>
      <c r="AK10" s="8">
        <f t="shared" si="6"/>
        <v>4</v>
      </c>
      <c r="AL10" s="8">
        <f t="shared" si="7"/>
        <v>4</v>
      </c>
      <c r="AM10" s="8">
        <f t="shared" si="8"/>
        <v>4</v>
      </c>
      <c r="AN10" s="8">
        <f t="shared" si="9"/>
        <v>4</v>
      </c>
      <c r="AO10" s="8">
        <f t="shared" si="10"/>
        <v>6</v>
      </c>
      <c r="AP10" s="8">
        <f t="shared" si="11"/>
        <v>0</v>
      </c>
      <c r="AQ10" s="8">
        <f t="shared" si="12"/>
        <v>0</v>
      </c>
      <c r="AR10" s="8">
        <f t="shared" si="13"/>
        <v>6</v>
      </c>
      <c r="AS10" s="8">
        <f t="shared" si="14"/>
        <v>6</v>
      </c>
      <c r="AT10" s="8">
        <f t="shared" si="15"/>
        <v>7</v>
      </c>
      <c r="AU10" s="8">
        <f t="shared" si="16"/>
        <v>7</v>
      </c>
      <c r="AV10" s="8">
        <f t="shared" si="17"/>
        <v>7</v>
      </c>
      <c r="AW10" s="8">
        <f t="shared" si="18"/>
        <v>7</v>
      </c>
      <c r="AX10" s="8">
        <f t="shared" si="19"/>
        <v>0</v>
      </c>
      <c r="AY10" s="6">
        <f>SUM(AE10:AX10)</f>
        <v>75</v>
      </c>
      <c r="AZ10" s="7">
        <f t="shared" si="21"/>
        <v>3</v>
      </c>
    </row>
    <row r="11" spans="1:52" ht="15">
      <c r="A11" t="s">
        <v>11</v>
      </c>
      <c r="B11" s="1">
        <v>73</v>
      </c>
      <c r="C11" s="1">
        <v>4</v>
      </c>
      <c r="D11" s="1">
        <v>4</v>
      </c>
      <c r="E11" s="1">
        <v>9</v>
      </c>
      <c r="G11" t="s">
        <v>29</v>
      </c>
      <c r="H11" t="s">
        <v>30</v>
      </c>
      <c r="I11" t="s">
        <v>2</v>
      </c>
      <c r="J11" s="1">
        <v>1</v>
      </c>
      <c r="K11" s="1" t="s">
        <v>17</v>
      </c>
      <c r="L11" s="1" t="s">
        <v>16</v>
      </c>
      <c r="M11" s="1" t="s">
        <v>19</v>
      </c>
      <c r="N11" s="1" t="s">
        <v>19</v>
      </c>
      <c r="O11" s="1" t="s">
        <v>17</v>
      </c>
      <c r="P11" s="1" t="s">
        <v>18</v>
      </c>
      <c r="Q11" s="1" t="s">
        <v>17</v>
      </c>
      <c r="R11" s="1" t="s">
        <v>17</v>
      </c>
      <c r="S11" s="1" t="s">
        <v>17</v>
      </c>
      <c r="T11" s="1" t="s">
        <v>16</v>
      </c>
      <c r="U11" s="1" t="s">
        <v>19</v>
      </c>
      <c r="V11" s="1" t="s">
        <v>18</v>
      </c>
      <c r="W11" s="1" t="s">
        <v>17</v>
      </c>
      <c r="X11" s="1" t="s">
        <v>19</v>
      </c>
      <c r="Y11" s="1" t="s">
        <v>16</v>
      </c>
      <c r="Z11" s="1" t="s">
        <v>16</v>
      </c>
      <c r="AA11" s="1" t="s">
        <v>19</v>
      </c>
      <c r="AB11" s="1" t="s">
        <v>19</v>
      </c>
      <c r="AC11" s="1" t="s">
        <v>16</v>
      </c>
      <c r="AD11" s="1">
        <v>75</v>
      </c>
      <c r="AE11" s="8">
        <f t="shared" si="0"/>
        <v>3</v>
      </c>
      <c r="AF11" s="8">
        <f t="shared" si="1"/>
        <v>3</v>
      </c>
      <c r="AG11" s="8">
        <f t="shared" si="2"/>
        <v>0</v>
      </c>
      <c r="AH11" s="8">
        <f t="shared" si="3"/>
        <v>3</v>
      </c>
      <c r="AI11" s="8">
        <f t="shared" si="4"/>
        <v>3</v>
      </c>
      <c r="AJ11" s="8">
        <f t="shared" si="5"/>
        <v>4</v>
      </c>
      <c r="AK11" s="8">
        <f t="shared" si="6"/>
        <v>4</v>
      </c>
      <c r="AL11" s="8">
        <f t="shared" si="7"/>
        <v>4</v>
      </c>
      <c r="AM11" s="8">
        <f t="shared" si="8"/>
        <v>0</v>
      </c>
      <c r="AN11" s="8">
        <f t="shared" si="9"/>
        <v>4</v>
      </c>
      <c r="AO11" s="8">
        <f t="shared" si="10"/>
        <v>6</v>
      </c>
      <c r="AP11" s="8">
        <f t="shared" si="11"/>
        <v>6</v>
      </c>
      <c r="AQ11" s="8">
        <f t="shared" si="12"/>
        <v>0</v>
      </c>
      <c r="AR11" s="8">
        <f t="shared" si="13"/>
        <v>6</v>
      </c>
      <c r="AS11" s="8">
        <f t="shared" si="14"/>
        <v>6</v>
      </c>
      <c r="AT11" s="8">
        <f t="shared" si="15"/>
        <v>7</v>
      </c>
      <c r="AU11" s="8">
        <f t="shared" si="16"/>
        <v>0</v>
      </c>
      <c r="AV11" s="8">
        <f t="shared" si="17"/>
        <v>7</v>
      </c>
      <c r="AW11" s="8">
        <f t="shared" si="18"/>
        <v>7</v>
      </c>
      <c r="AX11" s="8">
        <f t="shared" si="19"/>
        <v>0</v>
      </c>
      <c r="AY11" s="6">
        <f t="shared" si="20"/>
        <v>73</v>
      </c>
      <c r="AZ11" s="7">
        <f t="shared" si="21"/>
        <v>4</v>
      </c>
    </row>
    <row r="12" spans="1:52" ht="15">
      <c r="A12" t="s">
        <v>7</v>
      </c>
      <c r="B12" s="1">
        <v>38</v>
      </c>
      <c r="C12" s="1">
        <v>5</v>
      </c>
      <c r="D12" s="1">
        <v>5</v>
      </c>
      <c r="E12" s="1">
        <v>9</v>
      </c>
      <c r="G12" t="s">
        <v>29</v>
      </c>
      <c r="H12" t="s">
        <v>30</v>
      </c>
      <c r="I12" t="s">
        <v>2</v>
      </c>
      <c r="J12" s="1">
        <v>1</v>
      </c>
      <c r="K12" s="1" t="s">
        <v>17</v>
      </c>
      <c r="L12" s="1" t="s">
        <v>16</v>
      </c>
      <c r="M12" s="1" t="s">
        <v>16</v>
      </c>
      <c r="N12" s="1" t="s">
        <v>19</v>
      </c>
      <c r="O12" s="1" t="s">
        <v>17</v>
      </c>
      <c r="P12" s="1" t="s">
        <v>16</v>
      </c>
      <c r="Q12" s="1" t="s">
        <v>17</v>
      </c>
      <c r="R12" s="1" t="s">
        <v>17</v>
      </c>
      <c r="S12" s="1" t="s">
        <v>17</v>
      </c>
      <c r="T12" s="1" t="s">
        <v>17</v>
      </c>
      <c r="U12" s="1" t="s">
        <v>16</v>
      </c>
      <c r="V12" s="1" t="s">
        <v>18</v>
      </c>
      <c r="W12" s="1" t="s">
        <v>19</v>
      </c>
      <c r="X12" s="1" t="s">
        <v>19</v>
      </c>
      <c r="Y12" s="1" t="s">
        <v>16</v>
      </c>
      <c r="Z12" s="1" t="s">
        <v>18</v>
      </c>
      <c r="AA12" s="1" t="s">
        <v>19</v>
      </c>
      <c r="AB12" s="1" t="s">
        <v>18</v>
      </c>
      <c r="AC12" s="1" t="s">
        <v>18</v>
      </c>
      <c r="AD12" s="1">
        <v>60</v>
      </c>
      <c r="AE12" s="8">
        <f t="shared" si="0"/>
        <v>3</v>
      </c>
      <c r="AF12" s="8">
        <f t="shared" si="1"/>
        <v>3</v>
      </c>
      <c r="AG12" s="8">
        <f t="shared" si="2"/>
        <v>0</v>
      </c>
      <c r="AH12" s="8">
        <f t="shared" si="3"/>
        <v>3</v>
      </c>
      <c r="AI12" s="8">
        <f t="shared" si="4"/>
        <v>3</v>
      </c>
      <c r="AJ12" s="8">
        <f t="shared" si="5"/>
        <v>0</v>
      </c>
      <c r="AK12" s="8">
        <f t="shared" si="6"/>
        <v>4</v>
      </c>
      <c r="AL12" s="8">
        <f t="shared" si="7"/>
        <v>4</v>
      </c>
      <c r="AM12" s="8">
        <f t="shared" si="8"/>
        <v>0</v>
      </c>
      <c r="AN12" s="8">
        <f t="shared" si="9"/>
        <v>0</v>
      </c>
      <c r="AO12" s="8">
        <f t="shared" si="10"/>
        <v>0</v>
      </c>
      <c r="AP12" s="8">
        <f t="shared" si="11"/>
        <v>6</v>
      </c>
      <c r="AQ12" s="8">
        <f t="shared" si="12"/>
        <v>0</v>
      </c>
      <c r="AR12" s="8">
        <f t="shared" si="13"/>
        <v>6</v>
      </c>
      <c r="AS12" s="8">
        <f t="shared" si="14"/>
        <v>6</v>
      </c>
      <c r="AT12" s="8">
        <f t="shared" si="15"/>
        <v>0</v>
      </c>
      <c r="AU12" s="8">
        <f t="shared" si="16"/>
        <v>0</v>
      </c>
      <c r="AV12" s="8">
        <f t="shared" si="17"/>
        <v>0</v>
      </c>
      <c r="AW12" s="8">
        <f t="shared" si="18"/>
        <v>0</v>
      </c>
      <c r="AX12" s="8">
        <f t="shared" si="19"/>
        <v>0</v>
      </c>
      <c r="AY12" s="6">
        <f t="shared" si="20"/>
        <v>38</v>
      </c>
      <c r="AZ12" s="7">
        <f t="shared" si="21"/>
        <v>5</v>
      </c>
    </row>
    <row r="13" spans="1:52" ht="15">
      <c r="A13" t="s">
        <v>9</v>
      </c>
      <c r="B13" s="1">
        <v>29</v>
      </c>
      <c r="C13" s="1">
        <v>6</v>
      </c>
      <c r="D13" s="1">
        <v>6</v>
      </c>
      <c r="E13" s="1">
        <v>9</v>
      </c>
      <c r="G13" t="s">
        <v>29</v>
      </c>
      <c r="H13" t="s">
        <v>30</v>
      </c>
      <c r="I13" t="s">
        <v>2</v>
      </c>
      <c r="J13" s="1">
        <v>1</v>
      </c>
      <c r="K13" s="1" t="s">
        <v>17</v>
      </c>
      <c r="L13" s="1" t="s">
        <v>19</v>
      </c>
      <c r="M13" s="1" t="s">
        <v>17</v>
      </c>
      <c r="N13" s="1" t="s">
        <v>19</v>
      </c>
      <c r="O13" s="1" t="s">
        <v>17</v>
      </c>
      <c r="P13" s="1" t="s">
        <v>18</v>
      </c>
      <c r="Q13" s="1" t="s">
        <v>18</v>
      </c>
      <c r="R13" s="1" t="s">
        <v>16</v>
      </c>
      <c r="S13" s="1" t="s">
        <v>18</v>
      </c>
      <c r="T13" s="1" t="s">
        <v>19</v>
      </c>
      <c r="U13" s="1" t="s">
        <v>17</v>
      </c>
      <c r="V13" s="1" t="s">
        <v>17</v>
      </c>
      <c r="W13" s="1" t="s">
        <v>18</v>
      </c>
      <c r="X13" s="1" t="s">
        <v>17</v>
      </c>
      <c r="Y13" s="1" t="s">
        <v>16</v>
      </c>
      <c r="Z13" s="1" t="s">
        <v>18</v>
      </c>
      <c r="AA13" s="1" t="s">
        <v>19</v>
      </c>
      <c r="AB13" s="1" t="s">
        <v>18</v>
      </c>
      <c r="AC13" s="1" t="s">
        <v>18</v>
      </c>
      <c r="AD13" s="1">
        <v>60</v>
      </c>
      <c r="AE13" s="8">
        <f t="shared" si="0"/>
        <v>3</v>
      </c>
      <c r="AF13" s="8">
        <f t="shared" si="1"/>
        <v>0</v>
      </c>
      <c r="AG13" s="8">
        <f t="shared" si="2"/>
        <v>0</v>
      </c>
      <c r="AH13" s="8">
        <f t="shared" si="3"/>
        <v>3</v>
      </c>
      <c r="AI13" s="8">
        <f t="shared" si="4"/>
        <v>3</v>
      </c>
      <c r="AJ13" s="8">
        <f t="shared" si="5"/>
        <v>4</v>
      </c>
      <c r="AK13" s="8">
        <f t="shared" si="6"/>
        <v>0</v>
      </c>
      <c r="AL13" s="8">
        <f t="shared" si="7"/>
        <v>0</v>
      </c>
      <c r="AM13" s="8">
        <f t="shared" si="8"/>
        <v>4</v>
      </c>
      <c r="AN13" s="8">
        <f t="shared" si="9"/>
        <v>0</v>
      </c>
      <c r="AO13" s="8">
        <f t="shared" si="10"/>
        <v>0</v>
      </c>
      <c r="AP13" s="8">
        <f t="shared" si="11"/>
        <v>0</v>
      </c>
      <c r="AQ13" s="8">
        <f t="shared" si="12"/>
        <v>6</v>
      </c>
      <c r="AR13" s="8">
        <f t="shared" si="13"/>
        <v>0</v>
      </c>
      <c r="AS13" s="8">
        <f t="shared" si="14"/>
        <v>6</v>
      </c>
      <c r="AT13" s="8">
        <f t="shared" si="15"/>
        <v>0</v>
      </c>
      <c r="AU13" s="8">
        <f t="shared" si="16"/>
        <v>0</v>
      </c>
      <c r="AV13" s="8">
        <f t="shared" si="17"/>
        <v>0</v>
      </c>
      <c r="AW13" s="8">
        <f t="shared" si="18"/>
        <v>0</v>
      </c>
      <c r="AX13" s="8">
        <f t="shared" si="19"/>
        <v>0</v>
      </c>
      <c r="AY13" s="6">
        <f t="shared" si="20"/>
        <v>29</v>
      </c>
      <c r="AZ13" s="7">
        <f t="shared" si="21"/>
        <v>6</v>
      </c>
    </row>
    <row r="14" spans="31:52" ht="15"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6"/>
      <c r="AZ14" s="7"/>
    </row>
    <row r="15" spans="1:52" ht="15">
      <c r="A15" t="s">
        <v>3</v>
      </c>
      <c r="B15" s="1">
        <v>83</v>
      </c>
      <c r="C15" s="1">
        <v>1</v>
      </c>
      <c r="D15" s="1">
        <v>1</v>
      </c>
      <c r="F15" s="1" t="s">
        <v>4</v>
      </c>
      <c r="G15" t="s">
        <v>1</v>
      </c>
      <c r="H15" t="s">
        <v>24</v>
      </c>
      <c r="I15" t="s">
        <v>2</v>
      </c>
      <c r="J15" s="1">
        <v>2</v>
      </c>
      <c r="K15" s="1" t="s">
        <v>16</v>
      </c>
      <c r="L15" s="1" t="s">
        <v>17</v>
      </c>
      <c r="M15" s="1" t="s">
        <v>18</v>
      </c>
      <c r="N15" s="1" t="s">
        <v>18</v>
      </c>
      <c r="O15" s="1" t="s">
        <v>17</v>
      </c>
      <c r="P15" s="1" t="s">
        <v>18</v>
      </c>
      <c r="Q15" s="1" t="s">
        <v>18</v>
      </c>
      <c r="R15" s="1" t="s">
        <v>17</v>
      </c>
      <c r="S15" s="1" t="s">
        <v>17</v>
      </c>
      <c r="T15" s="1" t="s">
        <v>19</v>
      </c>
      <c r="U15" s="1" t="s">
        <v>19</v>
      </c>
      <c r="V15" s="1" t="s">
        <v>18</v>
      </c>
      <c r="W15" s="1" t="s">
        <v>17</v>
      </c>
      <c r="X15" s="1" t="s">
        <v>19</v>
      </c>
      <c r="Y15" s="1" t="s">
        <v>19</v>
      </c>
      <c r="Z15" s="1" t="s">
        <v>16</v>
      </c>
      <c r="AA15" s="1">
        <v>3</v>
      </c>
      <c r="AB15" s="1" t="s">
        <v>16</v>
      </c>
      <c r="AC15" s="1" t="s">
        <v>16</v>
      </c>
      <c r="AD15" s="1">
        <v>5</v>
      </c>
      <c r="AE15" s="8">
        <f aca="true" t="shared" si="22" ref="AE15:AE27">IF(ISNUMBER(SEARCH(K15,INDEX(K$1:K$65536,1+$J15))),+AE$2,0)</f>
        <v>3</v>
      </c>
      <c r="AF15" s="8">
        <f aca="true" t="shared" si="23" ref="AF15:AF27">IF(ISNUMBER(SEARCH(L15,INDEX(L$1:L$65536,1+$J15))),+AF$2,0)</f>
        <v>3</v>
      </c>
      <c r="AG15" s="8">
        <f aca="true" t="shared" si="24" ref="AG15:AG27">IF(ISNUMBER(SEARCH(M15,INDEX(M$1:M$65536,1+$J15))),+AG$2,0)</f>
        <v>3</v>
      </c>
      <c r="AH15" s="8">
        <f aca="true" t="shared" si="25" ref="AH15:AH27">IF(ISNUMBER(SEARCH(N15,INDEX(N$1:N$65536,1+$J15))),+AH$2,0)</f>
        <v>3</v>
      </c>
      <c r="AI15" s="8">
        <f aca="true" t="shared" si="26" ref="AI15:AI27">IF(ISNUMBER(SEARCH(O15,INDEX(O$1:O$65536,1+$J15))),+AI$2,0)</f>
        <v>3</v>
      </c>
      <c r="AJ15" s="8">
        <f aca="true" t="shared" si="27" ref="AJ15:AJ27">IF(ISNUMBER(SEARCH(P15,INDEX(P$1:P$65536,1+$J15))),+AJ$2,0)</f>
        <v>4</v>
      </c>
      <c r="AK15" s="8">
        <f aca="true" t="shared" si="28" ref="AK15:AK27">IF(ISNUMBER(SEARCH(Q15,INDEX(Q$1:Q$65536,1+$J15))),+AK$2,0)</f>
        <v>0</v>
      </c>
      <c r="AL15" s="8">
        <f aca="true" t="shared" si="29" ref="AL15:AL27">IF(ISNUMBER(SEARCH(R15,INDEX(R$1:R$65536,1+$J15))),+AL$2,0)</f>
        <v>4</v>
      </c>
      <c r="AM15" s="8">
        <f aca="true" t="shared" si="30" ref="AM15:AM27">IF(ISNUMBER(SEARCH(S15,INDEX(S$1:S$65536,1+$J15))),+AM$2,0)</f>
        <v>4</v>
      </c>
      <c r="AN15" s="8">
        <f aca="true" t="shared" si="31" ref="AN15:AN27">IF(ISNUMBER(SEARCH(T15,INDEX(T$1:T$65536,1+$J15))),+AN$2,0)</f>
        <v>4</v>
      </c>
      <c r="AO15" s="8">
        <f aca="true" t="shared" si="32" ref="AO15:AO27">IF(ISNUMBER(SEARCH(U15,INDEX(U$1:U$65536,1+$J15))),+AO$2,0)</f>
        <v>6</v>
      </c>
      <c r="AP15" s="8">
        <f aca="true" t="shared" si="33" ref="AP15:AP27">IF(ISNUMBER(SEARCH(V15,INDEX(V$1:V$65536,1+$J15))),+AP$2,0)</f>
        <v>6</v>
      </c>
      <c r="AQ15" s="8">
        <f aca="true" t="shared" si="34" ref="AQ15:AQ27">IF(ISNUMBER(SEARCH(W15,INDEX(W$1:W$65536,1+$J15))),+AQ$2,0)</f>
        <v>0</v>
      </c>
      <c r="AR15" s="8">
        <f aca="true" t="shared" si="35" ref="AR15:AR27">IF(ISNUMBER(SEARCH(X15,INDEX(X$1:X$65536,1+$J15))),+AR$2,0)</f>
        <v>6</v>
      </c>
      <c r="AS15" s="8">
        <f aca="true" t="shared" si="36" ref="AS15:AS27">IF(ISNUMBER(SEARCH(Y15,INDEX(Y$1:Y$65536,1+$J15))),+AS$2,0)</f>
        <v>6</v>
      </c>
      <c r="AT15" s="8">
        <f aca="true" t="shared" si="37" ref="AT15:AT27">IF(ISNUMBER(SEARCH(Z15,INDEX(Z$1:Z$65536,1+$J15))),+AT$2,0)</f>
        <v>7</v>
      </c>
      <c r="AU15" s="8">
        <f aca="true" t="shared" si="38" ref="AU15:AU27">IF(ISNUMBER(SEARCH(AA15,INDEX(AA$1:AA$65536,1+$J15))),+AU$2,0)</f>
        <v>7</v>
      </c>
      <c r="AV15" s="8">
        <f aca="true" t="shared" si="39" ref="AV15:AV27">IF(ISNUMBER(SEARCH(AB15,INDEX(AB$1:AB$65536,1+$J15))),+AV$2,0)</f>
        <v>7</v>
      </c>
      <c r="AW15" s="8">
        <f aca="true" t="shared" si="40" ref="AW15:AW27">IF(ISNUMBER(SEARCH(AC15,INDEX(AC$1:AC$65536,1+$J15))),+AW$2,0)</f>
        <v>7</v>
      </c>
      <c r="AX15" s="8">
        <f aca="true" t="shared" si="41" ref="AX15:AX27">IF(ISNUMBER(SEARCH(AD15,INDEX(AD$1:AD$65536,1+$J15))),+AX$2,0)</f>
        <v>0</v>
      </c>
      <c r="AY15" s="6">
        <f aca="true" t="shared" si="42" ref="AY15:AY27">SUM(AE15:AX15)</f>
        <v>83</v>
      </c>
      <c r="AZ15" s="7">
        <f>IF(OR(AY14&gt;AY15,AY14=0),AZ14+1,AZ14)</f>
        <v>1</v>
      </c>
    </row>
    <row r="16" spans="1:52" ht="15">
      <c r="A16" t="s">
        <v>21</v>
      </c>
      <c r="B16" s="1">
        <v>79</v>
      </c>
      <c r="C16" s="1">
        <v>1</v>
      </c>
      <c r="D16" s="1">
        <v>2</v>
      </c>
      <c r="F16" s="1" t="s">
        <v>15</v>
      </c>
      <c r="G16" t="s">
        <v>35</v>
      </c>
      <c r="H16" t="s">
        <v>14</v>
      </c>
      <c r="I16" t="s">
        <v>13</v>
      </c>
      <c r="J16" s="1">
        <v>2</v>
      </c>
      <c r="K16" s="1" t="s">
        <v>16</v>
      </c>
      <c r="L16" s="1" t="s">
        <v>17</v>
      </c>
      <c r="M16" s="1" t="s">
        <v>18</v>
      </c>
      <c r="N16" s="1" t="s">
        <v>18</v>
      </c>
      <c r="O16" s="1" t="s">
        <v>17</v>
      </c>
      <c r="P16" s="1" t="s">
        <v>18</v>
      </c>
      <c r="Q16" s="1" t="s">
        <v>17</v>
      </c>
      <c r="R16" s="1" t="s">
        <v>17</v>
      </c>
      <c r="S16" s="1" t="s">
        <v>17</v>
      </c>
      <c r="T16" s="1" t="s">
        <v>19</v>
      </c>
      <c r="U16" s="1" t="s">
        <v>19</v>
      </c>
      <c r="V16" s="1" t="s">
        <v>18</v>
      </c>
      <c r="W16" s="1" t="s">
        <v>18</v>
      </c>
      <c r="X16" s="1" t="s">
        <v>19</v>
      </c>
      <c r="Y16" s="1" t="s">
        <v>19</v>
      </c>
      <c r="Z16" s="1" t="s">
        <v>19</v>
      </c>
      <c r="AA16" s="1">
        <v>3</v>
      </c>
      <c r="AB16" s="1" t="s">
        <v>19</v>
      </c>
      <c r="AC16" s="1" t="s">
        <v>16</v>
      </c>
      <c r="AD16" s="1">
        <v>24</v>
      </c>
      <c r="AE16" s="8">
        <f t="shared" si="22"/>
        <v>3</v>
      </c>
      <c r="AF16" s="8">
        <f t="shared" si="23"/>
        <v>3</v>
      </c>
      <c r="AG16" s="8">
        <f t="shared" si="24"/>
        <v>3</v>
      </c>
      <c r="AH16" s="8">
        <f t="shared" si="25"/>
        <v>3</v>
      </c>
      <c r="AI16" s="8">
        <f t="shared" si="26"/>
        <v>3</v>
      </c>
      <c r="AJ16" s="8">
        <f t="shared" si="27"/>
        <v>4</v>
      </c>
      <c r="AK16" s="8">
        <f t="shared" si="28"/>
        <v>4</v>
      </c>
      <c r="AL16" s="8">
        <f t="shared" si="29"/>
        <v>4</v>
      </c>
      <c r="AM16" s="8">
        <f t="shared" si="30"/>
        <v>4</v>
      </c>
      <c r="AN16" s="8">
        <f t="shared" si="31"/>
        <v>4</v>
      </c>
      <c r="AO16" s="8">
        <f t="shared" si="32"/>
        <v>6</v>
      </c>
      <c r="AP16" s="8">
        <f t="shared" si="33"/>
        <v>6</v>
      </c>
      <c r="AQ16" s="8">
        <f t="shared" si="34"/>
        <v>6</v>
      </c>
      <c r="AR16" s="8">
        <f t="shared" si="35"/>
        <v>6</v>
      </c>
      <c r="AS16" s="8">
        <f t="shared" si="36"/>
        <v>6</v>
      </c>
      <c r="AT16" s="8">
        <f t="shared" si="37"/>
        <v>0</v>
      </c>
      <c r="AU16" s="8">
        <f t="shared" si="38"/>
        <v>7</v>
      </c>
      <c r="AV16" s="8">
        <f t="shared" si="39"/>
        <v>0</v>
      </c>
      <c r="AW16" s="8">
        <f t="shared" si="40"/>
        <v>7</v>
      </c>
      <c r="AX16" s="8">
        <f t="shared" si="41"/>
        <v>0</v>
      </c>
      <c r="AY16" s="6">
        <f t="shared" si="42"/>
        <v>79</v>
      </c>
      <c r="AZ16" s="7">
        <f>IF(OR(AY15&gt;AY16,AY15=0),AZ15+1,AZ15)</f>
        <v>2</v>
      </c>
    </row>
    <row r="17" spans="1:52" ht="15">
      <c r="A17" t="s">
        <v>54</v>
      </c>
      <c r="B17" s="1">
        <v>79</v>
      </c>
      <c r="C17" s="1">
        <v>1</v>
      </c>
      <c r="D17" s="1">
        <v>2</v>
      </c>
      <c r="F17" s="1" t="s">
        <v>25</v>
      </c>
      <c r="G17" t="s">
        <v>48</v>
      </c>
      <c r="H17" t="s">
        <v>49</v>
      </c>
      <c r="I17" t="s">
        <v>2</v>
      </c>
      <c r="J17" s="1">
        <v>2</v>
      </c>
      <c r="K17" s="1" t="s">
        <v>16</v>
      </c>
      <c r="L17" s="1" t="s">
        <v>17</v>
      </c>
      <c r="M17" s="1" t="s">
        <v>18</v>
      </c>
      <c r="N17" s="1" t="s">
        <v>18</v>
      </c>
      <c r="O17" s="1" t="s">
        <v>17</v>
      </c>
      <c r="P17" s="1" t="s">
        <v>18</v>
      </c>
      <c r="Q17" s="1" t="s">
        <v>17</v>
      </c>
      <c r="R17" s="1" t="s">
        <v>17</v>
      </c>
      <c r="S17" s="1" t="s">
        <v>17</v>
      </c>
      <c r="T17" s="1" t="s">
        <v>19</v>
      </c>
      <c r="U17" s="1" t="s">
        <v>19</v>
      </c>
      <c r="V17" s="1" t="s">
        <v>18</v>
      </c>
      <c r="W17" s="1" t="s">
        <v>18</v>
      </c>
      <c r="X17" s="1" t="s">
        <v>19</v>
      </c>
      <c r="Y17" s="1" t="s">
        <v>19</v>
      </c>
      <c r="Z17" s="1" t="s">
        <v>19</v>
      </c>
      <c r="AA17" s="1">
        <v>1</v>
      </c>
      <c r="AB17" s="1" t="s">
        <v>19</v>
      </c>
      <c r="AC17" s="1" t="s">
        <v>16</v>
      </c>
      <c r="AD17" s="1">
        <v>64</v>
      </c>
      <c r="AE17" s="8">
        <f t="shared" si="22"/>
        <v>3</v>
      </c>
      <c r="AF17" s="8">
        <f t="shared" si="23"/>
        <v>3</v>
      </c>
      <c r="AG17" s="8">
        <f t="shared" si="24"/>
        <v>3</v>
      </c>
      <c r="AH17" s="8">
        <f t="shared" si="25"/>
        <v>3</v>
      </c>
      <c r="AI17" s="8">
        <f t="shared" si="26"/>
        <v>3</v>
      </c>
      <c r="AJ17" s="8">
        <f t="shared" si="27"/>
        <v>4</v>
      </c>
      <c r="AK17" s="8">
        <f t="shared" si="28"/>
        <v>4</v>
      </c>
      <c r="AL17" s="8">
        <f t="shared" si="29"/>
        <v>4</v>
      </c>
      <c r="AM17" s="8">
        <f t="shared" si="30"/>
        <v>4</v>
      </c>
      <c r="AN17" s="8">
        <f t="shared" si="31"/>
        <v>4</v>
      </c>
      <c r="AO17" s="8">
        <f t="shared" si="32"/>
        <v>6</v>
      </c>
      <c r="AP17" s="8">
        <f t="shared" si="33"/>
        <v>6</v>
      </c>
      <c r="AQ17" s="8">
        <f t="shared" si="34"/>
        <v>6</v>
      </c>
      <c r="AR17" s="8">
        <f t="shared" si="35"/>
        <v>6</v>
      </c>
      <c r="AS17" s="8">
        <f t="shared" si="36"/>
        <v>6</v>
      </c>
      <c r="AT17" s="8">
        <f t="shared" si="37"/>
        <v>0</v>
      </c>
      <c r="AU17" s="8">
        <f t="shared" si="38"/>
        <v>0</v>
      </c>
      <c r="AV17" s="8">
        <f t="shared" si="39"/>
        <v>0</v>
      </c>
      <c r="AW17" s="8">
        <f t="shared" si="40"/>
        <v>7</v>
      </c>
      <c r="AX17" s="8">
        <f t="shared" si="41"/>
        <v>7</v>
      </c>
      <c r="AY17" s="6">
        <f>SUM(AE17:AX17)</f>
        <v>79</v>
      </c>
      <c r="AZ17" s="7">
        <f>IF(OR(AY15&gt;AY17,AY15=0),AZ15+1,AZ15)</f>
        <v>2</v>
      </c>
    </row>
    <row r="18" spans="1:52" ht="15">
      <c r="A18" t="s">
        <v>53</v>
      </c>
      <c r="B18" s="1">
        <v>79</v>
      </c>
      <c r="C18" s="1">
        <v>1</v>
      </c>
      <c r="D18" s="1">
        <v>2</v>
      </c>
      <c r="F18" s="1" t="s">
        <v>25</v>
      </c>
      <c r="G18" t="s">
        <v>48</v>
      </c>
      <c r="H18" t="s">
        <v>49</v>
      </c>
      <c r="I18" t="s">
        <v>2</v>
      </c>
      <c r="J18" s="1">
        <v>2</v>
      </c>
      <c r="K18" s="1" t="s">
        <v>16</v>
      </c>
      <c r="L18" s="1" t="s">
        <v>17</v>
      </c>
      <c r="M18" s="1" t="s">
        <v>18</v>
      </c>
      <c r="N18" s="1" t="s">
        <v>18</v>
      </c>
      <c r="O18" s="1" t="s">
        <v>17</v>
      </c>
      <c r="P18" s="1" t="s">
        <v>18</v>
      </c>
      <c r="Q18" s="1" t="s">
        <v>17</v>
      </c>
      <c r="R18" s="1" t="s">
        <v>17</v>
      </c>
      <c r="S18" s="1" t="s">
        <v>17</v>
      </c>
      <c r="T18" s="1" t="s">
        <v>19</v>
      </c>
      <c r="U18" s="1" t="s">
        <v>19</v>
      </c>
      <c r="V18" s="1" t="s">
        <v>18</v>
      </c>
      <c r="W18" s="1" t="s">
        <v>18</v>
      </c>
      <c r="X18" s="1" t="s">
        <v>19</v>
      </c>
      <c r="Y18" s="1" t="s">
        <v>19</v>
      </c>
      <c r="Z18" s="1" t="s">
        <v>19</v>
      </c>
      <c r="AA18" s="1">
        <v>1</v>
      </c>
      <c r="AB18" s="1" t="s">
        <v>19</v>
      </c>
      <c r="AC18" s="1" t="s">
        <v>16</v>
      </c>
      <c r="AD18" s="1">
        <v>64</v>
      </c>
      <c r="AE18" s="8">
        <f t="shared" si="22"/>
        <v>3</v>
      </c>
      <c r="AF18" s="8">
        <f t="shared" si="23"/>
        <v>3</v>
      </c>
      <c r="AG18" s="8">
        <f t="shared" si="24"/>
        <v>3</v>
      </c>
      <c r="AH18" s="8">
        <f t="shared" si="25"/>
        <v>3</v>
      </c>
      <c r="AI18" s="8">
        <f t="shared" si="26"/>
        <v>3</v>
      </c>
      <c r="AJ18" s="8">
        <f t="shared" si="27"/>
        <v>4</v>
      </c>
      <c r="AK18" s="8">
        <f t="shared" si="28"/>
        <v>4</v>
      </c>
      <c r="AL18" s="8">
        <f t="shared" si="29"/>
        <v>4</v>
      </c>
      <c r="AM18" s="8">
        <f t="shared" si="30"/>
        <v>4</v>
      </c>
      <c r="AN18" s="8">
        <f t="shared" si="31"/>
        <v>4</v>
      </c>
      <c r="AO18" s="8">
        <f t="shared" si="32"/>
        <v>6</v>
      </c>
      <c r="AP18" s="8">
        <f t="shared" si="33"/>
        <v>6</v>
      </c>
      <c r="AQ18" s="8">
        <f t="shared" si="34"/>
        <v>6</v>
      </c>
      <c r="AR18" s="8">
        <f t="shared" si="35"/>
        <v>6</v>
      </c>
      <c r="AS18" s="8">
        <f t="shared" si="36"/>
        <v>6</v>
      </c>
      <c r="AT18" s="8">
        <f t="shared" si="37"/>
        <v>0</v>
      </c>
      <c r="AU18" s="8">
        <f t="shared" si="38"/>
        <v>0</v>
      </c>
      <c r="AV18" s="8">
        <f t="shared" si="39"/>
        <v>0</v>
      </c>
      <c r="AW18" s="8">
        <f t="shared" si="40"/>
        <v>7</v>
      </c>
      <c r="AX18" s="8">
        <f t="shared" si="41"/>
        <v>7</v>
      </c>
      <c r="AY18" s="6">
        <f>SUM(AE18:AX18)</f>
        <v>79</v>
      </c>
      <c r="AZ18" s="7">
        <f>IF(OR(AY16&gt;AY18,AY16=0),AZ16+1,AZ16)</f>
        <v>2</v>
      </c>
    </row>
    <row r="19" spans="1:52" ht="15">
      <c r="A19" t="s">
        <v>20</v>
      </c>
      <c r="B19" s="1">
        <v>79</v>
      </c>
      <c r="C19" s="1">
        <v>1</v>
      </c>
      <c r="D19" s="1">
        <v>2</v>
      </c>
      <c r="F19" s="1" t="s">
        <v>15</v>
      </c>
      <c r="G19" t="s">
        <v>35</v>
      </c>
      <c r="H19" t="s">
        <v>14</v>
      </c>
      <c r="I19" t="s">
        <v>13</v>
      </c>
      <c r="J19" s="1">
        <v>2</v>
      </c>
      <c r="K19" s="1" t="s">
        <v>16</v>
      </c>
      <c r="L19" s="1" t="s">
        <v>17</v>
      </c>
      <c r="M19" s="1" t="s">
        <v>18</v>
      </c>
      <c r="N19" s="1" t="s">
        <v>18</v>
      </c>
      <c r="O19" s="1" t="s">
        <v>17</v>
      </c>
      <c r="P19" s="1" t="s">
        <v>18</v>
      </c>
      <c r="Q19" s="1" t="s">
        <v>17</v>
      </c>
      <c r="R19" s="1" t="s">
        <v>17</v>
      </c>
      <c r="S19" s="1" t="s">
        <v>17</v>
      </c>
      <c r="T19" s="1" t="s">
        <v>19</v>
      </c>
      <c r="U19" s="1" t="s">
        <v>19</v>
      </c>
      <c r="V19" s="1" t="s">
        <v>18</v>
      </c>
      <c r="W19" s="1" t="s">
        <v>18</v>
      </c>
      <c r="X19" s="1" t="s">
        <v>19</v>
      </c>
      <c r="Y19" s="1" t="s">
        <v>19</v>
      </c>
      <c r="Z19" s="1" t="s">
        <v>19</v>
      </c>
      <c r="AA19" s="1">
        <v>3</v>
      </c>
      <c r="AB19" s="1" t="s">
        <v>19</v>
      </c>
      <c r="AC19" s="1" t="s">
        <v>16</v>
      </c>
      <c r="AD19" s="1">
        <v>24</v>
      </c>
      <c r="AE19" s="8">
        <f t="shared" si="22"/>
        <v>3</v>
      </c>
      <c r="AF19" s="8">
        <f t="shared" si="23"/>
        <v>3</v>
      </c>
      <c r="AG19" s="8">
        <f t="shared" si="24"/>
        <v>3</v>
      </c>
      <c r="AH19" s="8">
        <f t="shared" si="25"/>
        <v>3</v>
      </c>
      <c r="AI19" s="8">
        <f t="shared" si="26"/>
        <v>3</v>
      </c>
      <c r="AJ19" s="8">
        <f t="shared" si="27"/>
        <v>4</v>
      </c>
      <c r="AK19" s="8">
        <f t="shared" si="28"/>
        <v>4</v>
      </c>
      <c r="AL19" s="8">
        <f t="shared" si="29"/>
        <v>4</v>
      </c>
      <c r="AM19" s="8">
        <f t="shared" si="30"/>
        <v>4</v>
      </c>
      <c r="AN19" s="8">
        <f t="shared" si="31"/>
        <v>4</v>
      </c>
      <c r="AO19" s="8">
        <f t="shared" si="32"/>
        <v>6</v>
      </c>
      <c r="AP19" s="8">
        <f t="shared" si="33"/>
        <v>6</v>
      </c>
      <c r="AQ19" s="8">
        <f t="shared" si="34"/>
        <v>6</v>
      </c>
      <c r="AR19" s="8">
        <f t="shared" si="35"/>
        <v>6</v>
      </c>
      <c r="AS19" s="8">
        <f t="shared" si="36"/>
        <v>6</v>
      </c>
      <c r="AT19" s="8">
        <f t="shared" si="37"/>
        <v>0</v>
      </c>
      <c r="AU19" s="8">
        <f t="shared" si="38"/>
        <v>7</v>
      </c>
      <c r="AV19" s="8">
        <f t="shared" si="39"/>
        <v>0</v>
      </c>
      <c r="AW19" s="8">
        <f t="shared" si="40"/>
        <v>7</v>
      </c>
      <c r="AX19" s="8">
        <f t="shared" si="41"/>
        <v>0</v>
      </c>
      <c r="AY19" s="6">
        <f t="shared" si="42"/>
        <v>79</v>
      </c>
      <c r="AZ19" s="7">
        <f>IF(OR(AY16&gt;AY19,AY16=0),AZ16+1,AZ16)</f>
        <v>2</v>
      </c>
    </row>
    <row r="20" spans="1:52" ht="15">
      <c r="A20" t="s">
        <v>22</v>
      </c>
      <c r="B20" s="1">
        <v>79</v>
      </c>
      <c r="C20" s="1">
        <v>1</v>
      </c>
      <c r="D20" s="1">
        <v>2</v>
      </c>
      <c r="F20" s="1" t="s">
        <v>15</v>
      </c>
      <c r="G20" t="s">
        <v>35</v>
      </c>
      <c r="H20" t="s">
        <v>14</v>
      </c>
      <c r="I20" t="s">
        <v>13</v>
      </c>
      <c r="J20" s="1">
        <v>2</v>
      </c>
      <c r="K20" s="1" t="s">
        <v>16</v>
      </c>
      <c r="L20" s="1" t="s">
        <v>17</v>
      </c>
      <c r="M20" s="1" t="s">
        <v>18</v>
      </c>
      <c r="N20" s="1" t="s">
        <v>18</v>
      </c>
      <c r="O20" s="1" t="s">
        <v>17</v>
      </c>
      <c r="P20" s="1" t="s">
        <v>18</v>
      </c>
      <c r="Q20" s="1" t="s">
        <v>17</v>
      </c>
      <c r="R20" s="1" t="s">
        <v>17</v>
      </c>
      <c r="S20" s="1" t="s">
        <v>17</v>
      </c>
      <c r="T20" s="1" t="s">
        <v>19</v>
      </c>
      <c r="U20" s="1" t="s">
        <v>19</v>
      </c>
      <c r="V20" s="1" t="s">
        <v>18</v>
      </c>
      <c r="W20" s="1" t="s">
        <v>18</v>
      </c>
      <c r="X20" s="1" t="s">
        <v>19</v>
      </c>
      <c r="Y20" s="1" t="s">
        <v>19</v>
      </c>
      <c r="Z20" s="1" t="s">
        <v>19</v>
      </c>
      <c r="AA20" s="1">
        <v>3</v>
      </c>
      <c r="AB20" s="1" t="s">
        <v>19</v>
      </c>
      <c r="AC20" s="1" t="s">
        <v>16</v>
      </c>
      <c r="AD20" s="1">
        <v>24</v>
      </c>
      <c r="AE20" s="8">
        <f t="shared" si="22"/>
        <v>3</v>
      </c>
      <c r="AF20" s="8">
        <f t="shared" si="23"/>
        <v>3</v>
      </c>
      <c r="AG20" s="8">
        <f t="shared" si="24"/>
        <v>3</v>
      </c>
      <c r="AH20" s="8">
        <f t="shared" si="25"/>
        <v>3</v>
      </c>
      <c r="AI20" s="8">
        <f t="shared" si="26"/>
        <v>3</v>
      </c>
      <c r="AJ20" s="8">
        <f t="shared" si="27"/>
        <v>4</v>
      </c>
      <c r="AK20" s="8">
        <f t="shared" si="28"/>
        <v>4</v>
      </c>
      <c r="AL20" s="8">
        <f t="shared" si="29"/>
        <v>4</v>
      </c>
      <c r="AM20" s="8">
        <f t="shared" si="30"/>
        <v>4</v>
      </c>
      <c r="AN20" s="8">
        <f t="shared" si="31"/>
        <v>4</v>
      </c>
      <c r="AO20" s="8">
        <f t="shared" si="32"/>
        <v>6</v>
      </c>
      <c r="AP20" s="8">
        <f t="shared" si="33"/>
        <v>6</v>
      </c>
      <c r="AQ20" s="8">
        <f t="shared" si="34"/>
        <v>6</v>
      </c>
      <c r="AR20" s="8">
        <f t="shared" si="35"/>
        <v>6</v>
      </c>
      <c r="AS20" s="8">
        <f t="shared" si="36"/>
        <v>6</v>
      </c>
      <c r="AT20" s="8">
        <f t="shared" si="37"/>
        <v>0</v>
      </c>
      <c r="AU20" s="8">
        <f t="shared" si="38"/>
        <v>7</v>
      </c>
      <c r="AV20" s="8">
        <f t="shared" si="39"/>
        <v>0</v>
      </c>
      <c r="AW20" s="8">
        <f t="shared" si="40"/>
        <v>7</v>
      </c>
      <c r="AX20" s="8">
        <f t="shared" si="41"/>
        <v>0</v>
      </c>
      <c r="AY20" s="6">
        <f t="shared" si="42"/>
        <v>79</v>
      </c>
      <c r="AZ20" s="7">
        <f>IF(OR(AY19&gt;AY20,AY19=0),AZ19+1,AZ19)</f>
        <v>2</v>
      </c>
    </row>
    <row r="21" spans="1:52" ht="15">
      <c r="A21" t="s">
        <v>5</v>
      </c>
      <c r="B21" s="1">
        <v>77</v>
      </c>
      <c r="C21" s="1">
        <v>2</v>
      </c>
      <c r="D21" s="1">
        <v>3</v>
      </c>
      <c r="F21" s="1" t="s">
        <v>4</v>
      </c>
      <c r="G21" t="s">
        <v>1</v>
      </c>
      <c r="H21" t="s">
        <v>24</v>
      </c>
      <c r="I21" t="s">
        <v>2</v>
      </c>
      <c r="J21" s="1">
        <v>2</v>
      </c>
      <c r="K21" s="1" t="s">
        <v>16</v>
      </c>
      <c r="L21" s="1" t="s">
        <v>17</v>
      </c>
      <c r="M21" s="1" t="s">
        <v>18</v>
      </c>
      <c r="N21" s="1" t="s">
        <v>18</v>
      </c>
      <c r="O21" s="1" t="s">
        <v>17</v>
      </c>
      <c r="P21" s="1" t="s">
        <v>18</v>
      </c>
      <c r="Q21" s="1" t="s">
        <v>18</v>
      </c>
      <c r="R21" s="1" t="s">
        <v>17</v>
      </c>
      <c r="S21" s="1" t="s">
        <v>17</v>
      </c>
      <c r="T21" s="1" t="s">
        <v>19</v>
      </c>
      <c r="U21" s="1" t="s">
        <v>19</v>
      </c>
      <c r="V21" s="1" t="s">
        <v>18</v>
      </c>
      <c r="W21" s="1" t="s">
        <v>17</v>
      </c>
      <c r="X21" s="1" t="s">
        <v>17</v>
      </c>
      <c r="Y21" s="1" t="s">
        <v>19</v>
      </c>
      <c r="Z21" s="1" t="s">
        <v>16</v>
      </c>
      <c r="AA21" s="1">
        <v>3</v>
      </c>
      <c r="AB21" s="1" t="s">
        <v>16</v>
      </c>
      <c r="AC21" s="1" t="s">
        <v>16</v>
      </c>
      <c r="AD21" s="1">
        <v>5</v>
      </c>
      <c r="AE21" s="8">
        <f t="shared" si="22"/>
        <v>3</v>
      </c>
      <c r="AF21" s="8">
        <f t="shared" si="23"/>
        <v>3</v>
      </c>
      <c r="AG21" s="8">
        <f t="shared" si="24"/>
        <v>3</v>
      </c>
      <c r="AH21" s="8">
        <f t="shared" si="25"/>
        <v>3</v>
      </c>
      <c r="AI21" s="8">
        <f t="shared" si="26"/>
        <v>3</v>
      </c>
      <c r="AJ21" s="8">
        <f t="shared" si="27"/>
        <v>4</v>
      </c>
      <c r="AK21" s="8">
        <f t="shared" si="28"/>
        <v>0</v>
      </c>
      <c r="AL21" s="8">
        <f t="shared" si="29"/>
        <v>4</v>
      </c>
      <c r="AM21" s="8">
        <f t="shared" si="30"/>
        <v>4</v>
      </c>
      <c r="AN21" s="8">
        <f t="shared" si="31"/>
        <v>4</v>
      </c>
      <c r="AO21" s="8">
        <f t="shared" si="32"/>
        <v>6</v>
      </c>
      <c r="AP21" s="8">
        <f t="shared" si="33"/>
        <v>6</v>
      </c>
      <c r="AQ21" s="8">
        <f t="shared" si="34"/>
        <v>0</v>
      </c>
      <c r="AR21" s="8">
        <f t="shared" si="35"/>
        <v>0</v>
      </c>
      <c r="AS21" s="8">
        <f t="shared" si="36"/>
        <v>6</v>
      </c>
      <c r="AT21" s="8">
        <f t="shared" si="37"/>
        <v>7</v>
      </c>
      <c r="AU21" s="8">
        <f t="shared" si="38"/>
        <v>7</v>
      </c>
      <c r="AV21" s="8">
        <f t="shared" si="39"/>
        <v>7</v>
      </c>
      <c r="AW21" s="8">
        <f t="shared" si="40"/>
        <v>7</v>
      </c>
      <c r="AX21" s="8">
        <f t="shared" si="41"/>
        <v>0</v>
      </c>
      <c r="AY21" s="6">
        <f t="shared" si="42"/>
        <v>77</v>
      </c>
      <c r="AZ21" s="7">
        <f>IF(OR(AY20&gt;AY21,AY20=0),AZ20+1,AZ20)</f>
        <v>3</v>
      </c>
    </row>
    <row r="22" spans="1:52" ht="15">
      <c r="A22" t="s">
        <v>55</v>
      </c>
      <c r="B22" s="1">
        <v>77</v>
      </c>
      <c r="C22" s="1">
        <v>2</v>
      </c>
      <c r="D22" s="1">
        <v>3</v>
      </c>
      <c r="F22" s="1" t="s">
        <v>25</v>
      </c>
      <c r="G22" t="s">
        <v>48</v>
      </c>
      <c r="H22" t="s">
        <v>49</v>
      </c>
      <c r="I22" t="s">
        <v>2</v>
      </c>
      <c r="J22" s="1">
        <v>2</v>
      </c>
      <c r="K22" s="1" t="s">
        <v>16</v>
      </c>
      <c r="L22" s="1" t="s">
        <v>17</v>
      </c>
      <c r="M22" s="1" t="s">
        <v>18</v>
      </c>
      <c r="N22" s="1" t="s">
        <v>18</v>
      </c>
      <c r="O22" s="1" t="s">
        <v>17</v>
      </c>
      <c r="P22" s="1" t="s">
        <v>18</v>
      </c>
      <c r="Q22" s="1" t="s">
        <v>18</v>
      </c>
      <c r="R22" s="1" t="s">
        <v>17</v>
      </c>
      <c r="S22" s="1" t="s">
        <v>17</v>
      </c>
      <c r="T22" s="1" t="s">
        <v>19</v>
      </c>
      <c r="U22" s="1" t="s">
        <v>17</v>
      </c>
      <c r="V22" s="1" t="s">
        <v>18</v>
      </c>
      <c r="W22" s="1" t="s">
        <v>18</v>
      </c>
      <c r="X22" s="1" t="s">
        <v>17</v>
      </c>
      <c r="Y22" s="1" t="s">
        <v>19</v>
      </c>
      <c r="Z22" s="1" t="s">
        <v>16</v>
      </c>
      <c r="AA22" s="1">
        <v>3</v>
      </c>
      <c r="AB22" s="1" t="s">
        <v>19</v>
      </c>
      <c r="AC22" s="1" t="s">
        <v>16</v>
      </c>
      <c r="AD22" s="1">
        <v>64</v>
      </c>
      <c r="AE22" s="8">
        <f t="shared" si="22"/>
        <v>3</v>
      </c>
      <c r="AF22" s="8">
        <f t="shared" si="23"/>
        <v>3</v>
      </c>
      <c r="AG22" s="8">
        <f t="shared" si="24"/>
        <v>3</v>
      </c>
      <c r="AH22" s="8">
        <f t="shared" si="25"/>
        <v>3</v>
      </c>
      <c r="AI22" s="8">
        <f t="shared" si="26"/>
        <v>3</v>
      </c>
      <c r="AJ22" s="8">
        <f t="shared" si="27"/>
        <v>4</v>
      </c>
      <c r="AK22" s="8">
        <f t="shared" si="28"/>
        <v>0</v>
      </c>
      <c r="AL22" s="8">
        <f t="shared" si="29"/>
        <v>4</v>
      </c>
      <c r="AM22" s="8">
        <f t="shared" si="30"/>
        <v>4</v>
      </c>
      <c r="AN22" s="8">
        <f t="shared" si="31"/>
        <v>4</v>
      </c>
      <c r="AO22" s="8">
        <f t="shared" si="32"/>
        <v>0</v>
      </c>
      <c r="AP22" s="8">
        <f t="shared" si="33"/>
        <v>6</v>
      </c>
      <c r="AQ22" s="8">
        <f t="shared" si="34"/>
        <v>6</v>
      </c>
      <c r="AR22" s="8">
        <f t="shared" si="35"/>
        <v>0</v>
      </c>
      <c r="AS22" s="8">
        <f t="shared" si="36"/>
        <v>6</v>
      </c>
      <c r="AT22" s="8">
        <f t="shared" si="37"/>
        <v>7</v>
      </c>
      <c r="AU22" s="8">
        <f t="shared" si="38"/>
        <v>7</v>
      </c>
      <c r="AV22" s="8">
        <f t="shared" si="39"/>
        <v>0</v>
      </c>
      <c r="AW22" s="8">
        <f t="shared" si="40"/>
        <v>7</v>
      </c>
      <c r="AX22" s="8">
        <f t="shared" si="41"/>
        <v>7</v>
      </c>
      <c r="AY22" s="6">
        <f>SUM(AE22:AX22)</f>
        <v>77</v>
      </c>
      <c r="AZ22" s="7">
        <f>IF(OR(AY20&gt;AY22,AY20=0),AZ20+1,AZ20)</f>
        <v>3</v>
      </c>
    </row>
    <row r="23" spans="1:52" ht="15">
      <c r="A23" t="s">
        <v>6</v>
      </c>
      <c r="B23" s="1">
        <v>77</v>
      </c>
      <c r="C23" s="1">
        <v>2</v>
      </c>
      <c r="D23" s="1">
        <v>3</v>
      </c>
      <c r="F23" s="1" t="s">
        <v>4</v>
      </c>
      <c r="G23" t="s">
        <v>1</v>
      </c>
      <c r="H23" t="s">
        <v>24</v>
      </c>
      <c r="I23" t="s">
        <v>2</v>
      </c>
      <c r="J23" s="1">
        <v>2</v>
      </c>
      <c r="K23" s="1" t="s">
        <v>16</v>
      </c>
      <c r="L23" s="1" t="s">
        <v>17</v>
      </c>
      <c r="M23" s="1" t="s">
        <v>18</v>
      </c>
      <c r="N23" s="1" t="s">
        <v>18</v>
      </c>
      <c r="O23" s="1" t="s">
        <v>17</v>
      </c>
      <c r="P23" s="1" t="s">
        <v>18</v>
      </c>
      <c r="Q23" s="1" t="s">
        <v>18</v>
      </c>
      <c r="R23" s="1" t="s">
        <v>17</v>
      </c>
      <c r="S23" s="1" t="s">
        <v>17</v>
      </c>
      <c r="T23" s="1" t="s">
        <v>19</v>
      </c>
      <c r="U23" s="1" t="s">
        <v>17</v>
      </c>
      <c r="V23" s="1" t="s">
        <v>18</v>
      </c>
      <c r="W23" s="1" t="s">
        <v>18</v>
      </c>
      <c r="X23" s="1" t="s">
        <v>17</v>
      </c>
      <c r="Y23" s="1" t="s">
        <v>19</v>
      </c>
      <c r="Z23" s="1" t="s">
        <v>16</v>
      </c>
      <c r="AA23" s="1">
        <v>3</v>
      </c>
      <c r="AB23" s="1" t="s">
        <v>16</v>
      </c>
      <c r="AC23" s="1" t="s">
        <v>16</v>
      </c>
      <c r="AD23" s="1">
        <v>5</v>
      </c>
      <c r="AE23" s="8">
        <f t="shared" si="22"/>
        <v>3</v>
      </c>
      <c r="AF23" s="8">
        <f t="shared" si="23"/>
        <v>3</v>
      </c>
      <c r="AG23" s="8">
        <f t="shared" si="24"/>
        <v>3</v>
      </c>
      <c r="AH23" s="8">
        <f t="shared" si="25"/>
        <v>3</v>
      </c>
      <c r="AI23" s="8">
        <f t="shared" si="26"/>
        <v>3</v>
      </c>
      <c r="AJ23" s="8">
        <f t="shared" si="27"/>
        <v>4</v>
      </c>
      <c r="AK23" s="8">
        <f t="shared" si="28"/>
        <v>0</v>
      </c>
      <c r="AL23" s="8">
        <f t="shared" si="29"/>
        <v>4</v>
      </c>
      <c r="AM23" s="8">
        <f t="shared" si="30"/>
        <v>4</v>
      </c>
      <c r="AN23" s="8">
        <f t="shared" si="31"/>
        <v>4</v>
      </c>
      <c r="AO23" s="8">
        <f t="shared" si="32"/>
        <v>0</v>
      </c>
      <c r="AP23" s="8">
        <f t="shared" si="33"/>
        <v>6</v>
      </c>
      <c r="AQ23" s="8">
        <f t="shared" si="34"/>
        <v>6</v>
      </c>
      <c r="AR23" s="8">
        <f t="shared" si="35"/>
        <v>0</v>
      </c>
      <c r="AS23" s="8">
        <f t="shared" si="36"/>
        <v>6</v>
      </c>
      <c r="AT23" s="8">
        <f t="shared" si="37"/>
        <v>7</v>
      </c>
      <c r="AU23" s="8">
        <f t="shared" si="38"/>
        <v>7</v>
      </c>
      <c r="AV23" s="8">
        <f t="shared" si="39"/>
        <v>7</v>
      </c>
      <c r="AW23" s="8">
        <f t="shared" si="40"/>
        <v>7</v>
      </c>
      <c r="AX23" s="8">
        <f t="shared" si="41"/>
        <v>0</v>
      </c>
      <c r="AY23" s="6">
        <f t="shared" si="42"/>
        <v>77</v>
      </c>
      <c r="AZ23" s="7">
        <f>IF(OR(AY21&gt;AY23,AY21=0),AZ21+1,AZ21)</f>
        <v>3</v>
      </c>
    </row>
    <row r="24" spans="1:52" ht="15">
      <c r="A24" t="s">
        <v>56</v>
      </c>
      <c r="B24" s="1">
        <v>77</v>
      </c>
      <c r="C24" s="1">
        <v>2</v>
      </c>
      <c r="D24" s="1">
        <v>3</v>
      </c>
      <c r="F24" s="1" t="s">
        <v>25</v>
      </c>
      <c r="G24" t="s">
        <v>48</v>
      </c>
      <c r="H24" t="s">
        <v>49</v>
      </c>
      <c r="I24" t="s">
        <v>2</v>
      </c>
      <c r="J24" s="1">
        <v>2</v>
      </c>
      <c r="K24" s="1" t="s">
        <v>16</v>
      </c>
      <c r="L24" s="1" t="s">
        <v>17</v>
      </c>
      <c r="M24" s="1" t="s">
        <v>18</v>
      </c>
      <c r="N24" s="1" t="s">
        <v>18</v>
      </c>
      <c r="O24" s="1" t="s">
        <v>17</v>
      </c>
      <c r="P24" s="1" t="s">
        <v>18</v>
      </c>
      <c r="Q24" s="1" t="s">
        <v>18</v>
      </c>
      <c r="R24" s="1" t="s">
        <v>17</v>
      </c>
      <c r="S24" s="1" t="s">
        <v>17</v>
      </c>
      <c r="T24" s="1" t="s">
        <v>19</v>
      </c>
      <c r="U24" s="1" t="s">
        <v>17</v>
      </c>
      <c r="V24" s="1" t="s">
        <v>18</v>
      </c>
      <c r="W24" s="1" t="s">
        <v>18</v>
      </c>
      <c r="X24" s="1" t="s">
        <v>17</v>
      </c>
      <c r="Y24" s="1" t="s">
        <v>19</v>
      </c>
      <c r="Z24" s="1" t="s">
        <v>16</v>
      </c>
      <c r="AA24" s="1">
        <v>3</v>
      </c>
      <c r="AB24" s="1" t="s">
        <v>19</v>
      </c>
      <c r="AC24" s="1" t="s">
        <v>16</v>
      </c>
      <c r="AD24" s="1">
        <v>64</v>
      </c>
      <c r="AE24" s="8">
        <f t="shared" si="22"/>
        <v>3</v>
      </c>
      <c r="AF24" s="8">
        <f t="shared" si="23"/>
        <v>3</v>
      </c>
      <c r="AG24" s="8">
        <f t="shared" si="24"/>
        <v>3</v>
      </c>
      <c r="AH24" s="8">
        <f t="shared" si="25"/>
        <v>3</v>
      </c>
      <c r="AI24" s="8">
        <f t="shared" si="26"/>
        <v>3</v>
      </c>
      <c r="AJ24" s="8">
        <f t="shared" si="27"/>
        <v>4</v>
      </c>
      <c r="AK24" s="8">
        <f t="shared" si="28"/>
        <v>0</v>
      </c>
      <c r="AL24" s="8">
        <f t="shared" si="29"/>
        <v>4</v>
      </c>
      <c r="AM24" s="8">
        <f t="shared" si="30"/>
        <v>4</v>
      </c>
      <c r="AN24" s="8">
        <f t="shared" si="31"/>
        <v>4</v>
      </c>
      <c r="AO24" s="8">
        <f t="shared" si="32"/>
        <v>0</v>
      </c>
      <c r="AP24" s="8">
        <f t="shared" si="33"/>
        <v>6</v>
      </c>
      <c r="AQ24" s="8">
        <f t="shared" si="34"/>
        <v>6</v>
      </c>
      <c r="AR24" s="8">
        <f t="shared" si="35"/>
        <v>0</v>
      </c>
      <c r="AS24" s="8">
        <f t="shared" si="36"/>
        <v>6</v>
      </c>
      <c r="AT24" s="8">
        <f t="shared" si="37"/>
        <v>7</v>
      </c>
      <c r="AU24" s="8">
        <f t="shared" si="38"/>
        <v>7</v>
      </c>
      <c r="AV24" s="8">
        <f t="shared" si="39"/>
        <v>0</v>
      </c>
      <c r="AW24" s="8">
        <f t="shared" si="40"/>
        <v>7</v>
      </c>
      <c r="AX24" s="8">
        <f t="shared" si="41"/>
        <v>7</v>
      </c>
      <c r="AY24" s="6">
        <f t="shared" si="42"/>
        <v>77</v>
      </c>
      <c r="AZ24" s="7">
        <f>IF(OR(AY22&gt;AY24,AY22=0),AZ22+1,AZ22)</f>
        <v>3</v>
      </c>
    </row>
    <row r="25" spans="1:52" ht="15">
      <c r="A25" t="s">
        <v>23</v>
      </c>
      <c r="B25" s="1">
        <v>70</v>
      </c>
      <c r="C25" s="1">
        <v>1</v>
      </c>
      <c r="D25" s="1">
        <v>4</v>
      </c>
      <c r="F25" s="1" t="s">
        <v>25</v>
      </c>
      <c r="G25" t="s">
        <v>1</v>
      </c>
      <c r="H25" t="s">
        <v>24</v>
      </c>
      <c r="I25" t="s">
        <v>2</v>
      </c>
      <c r="J25" s="1">
        <v>2</v>
      </c>
      <c r="K25" s="1" t="s">
        <v>16</v>
      </c>
      <c r="L25" s="1" t="s">
        <v>17</v>
      </c>
      <c r="M25" s="1" t="s">
        <v>19</v>
      </c>
      <c r="N25" s="1" t="s">
        <v>18</v>
      </c>
      <c r="O25" s="1" t="s">
        <v>18</v>
      </c>
      <c r="P25" s="1" t="s">
        <v>18</v>
      </c>
      <c r="Q25" s="1" t="s">
        <v>17</v>
      </c>
      <c r="R25" s="1" t="s">
        <v>19</v>
      </c>
      <c r="S25" s="1" t="s">
        <v>17</v>
      </c>
      <c r="T25" s="1" t="s">
        <v>19</v>
      </c>
      <c r="U25" s="1" t="s">
        <v>19</v>
      </c>
      <c r="V25" s="1" t="s">
        <v>18</v>
      </c>
      <c r="W25" s="1" t="s">
        <v>18</v>
      </c>
      <c r="X25" s="1" t="s">
        <v>17</v>
      </c>
      <c r="Y25" s="1" t="s">
        <v>19</v>
      </c>
      <c r="Z25" s="1" t="s">
        <v>26</v>
      </c>
      <c r="AA25" s="1">
        <v>1</v>
      </c>
      <c r="AB25" s="1" t="s">
        <v>16</v>
      </c>
      <c r="AC25" s="1" t="s">
        <v>16</v>
      </c>
      <c r="AD25" s="1">
        <v>4</v>
      </c>
      <c r="AE25" s="8">
        <f t="shared" si="22"/>
        <v>3</v>
      </c>
      <c r="AF25" s="8">
        <f t="shared" si="23"/>
        <v>3</v>
      </c>
      <c r="AG25" s="8">
        <f t="shared" si="24"/>
        <v>0</v>
      </c>
      <c r="AH25" s="8">
        <f t="shared" si="25"/>
        <v>3</v>
      </c>
      <c r="AI25" s="8">
        <f t="shared" si="26"/>
        <v>0</v>
      </c>
      <c r="AJ25" s="8">
        <f t="shared" si="27"/>
        <v>4</v>
      </c>
      <c r="AK25" s="8">
        <f t="shared" si="28"/>
        <v>4</v>
      </c>
      <c r="AL25" s="8">
        <f t="shared" si="29"/>
        <v>0</v>
      </c>
      <c r="AM25" s="8">
        <f t="shared" si="30"/>
        <v>4</v>
      </c>
      <c r="AN25" s="8">
        <f t="shared" si="31"/>
        <v>4</v>
      </c>
      <c r="AO25" s="8">
        <f t="shared" si="32"/>
        <v>6</v>
      </c>
      <c r="AP25" s="8">
        <f t="shared" si="33"/>
        <v>6</v>
      </c>
      <c r="AQ25" s="8">
        <f t="shared" si="34"/>
        <v>6</v>
      </c>
      <c r="AR25" s="8">
        <f t="shared" si="35"/>
        <v>0</v>
      </c>
      <c r="AS25" s="8">
        <f t="shared" si="36"/>
        <v>6</v>
      </c>
      <c r="AT25" s="8">
        <f t="shared" si="37"/>
        <v>0</v>
      </c>
      <c r="AU25" s="8">
        <f t="shared" si="38"/>
        <v>0</v>
      </c>
      <c r="AV25" s="8">
        <f t="shared" si="39"/>
        <v>7</v>
      </c>
      <c r="AW25" s="8">
        <f t="shared" si="40"/>
        <v>7</v>
      </c>
      <c r="AX25" s="8">
        <f t="shared" si="41"/>
        <v>7</v>
      </c>
      <c r="AY25" s="6">
        <f t="shared" si="42"/>
        <v>70</v>
      </c>
      <c r="AZ25" s="7">
        <f>IF(OR(AY23&gt;AY25,AY23=0),AZ23+1,AZ23)</f>
        <v>4</v>
      </c>
    </row>
    <row r="26" spans="1:52" ht="15">
      <c r="A26" t="s">
        <v>27</v>
      </c>
      <c r="B26" s="1">
        <v>70</v>
      </c>
      <c r="C26" s="1">
        <v>1</v>
      </c>
      <c r="D26" s="1">
        <v>4</v>
      </c>
      <c r="F26" s="1" t="s">
        <v>25</v>
      </c>
      <c r="G26" t="s">
        <v>1</v>
      </c>
      <c r="H26" t="s">
        <v>24</v>
      </c>
      <c r="I26" t="s">
        <v>2</v>
      </c>
      <c r="J26" s="1">
        <v>2</v>
      </c>
      <c r="K26" s="1" t="s">
        <v>16</v>
      </c>
      <c r="L26" s="1" t="s">
        <v>17</v>
      </c>
      <c r="M26" s="1" t="s">
        <v>19</v>
      </c>
      <c r="N26" s="1" t="s">
        <v>18</v>
      </c>
      <c r="O26" s="1" t="s">
        <v>18</v>
      </c>
      <c r="P26" s="1" t="s">
        <v>18</v>
      </c>
      <c r="Q26" s="1" t="s">
        <v>17</v>
      </c>
      <c r="R26" s="1" t="s">
        <v>19</v>
      </c>
      <c r="S26" s="1" t="s">
        <v>17</v>
      </c>
      <c r="T26" s="1" t="s">
        <v>19</v>
      </c>
      <c r="U26" s="1" t="s">
        <v>19</v>
      </c>
      <c r="V26" s="1" t="s">
        <v>18</v>
      </c>
      <c r="W26" s="1" t="s">
        <v>18</v>
      </c>
      <c r="X26" s="1" t="s">
        <v>17</v>
      </c>
      <c r="Y26" s="1" t="s">
        <v>19</v>
      </c>
      <c r="Z26" s="1" t="s">
        <v>26</v>
      </c>
      <c r="AA26" s="1">
        <v>1</v>
      </c>
      <c r="AB26" s="1" t="s">
        <v>16</v>
      </c>
      <c r="AC26" s="1" t="s">
        <v>16</v>
      </c>
      <c r="AD26" s="1">
        <v>4</v>
      </c>
      <c r="AE26" s="8">
        <f t="shared" si="22"/>
        <v>3</v>
      </c>
      <c r="AF26" s="8">
        <f t="shared" si="23"/>
        <v>3</v>
      </c>
      <c r="AG26" s="8">
        <f t="shared" si="24"/>
        <v>0</v>
      </c>
      <c r="AH26" s="8">
        <f t="shared" si="25"/>
        <v>3</v>
      </c>
      <c r="AI26" s="8">
        <f t="shared" si="26"/>
        <v>0</v>
      </c>
      <c r="AJ26" s="8">
        <f t="shared" si="27"/>
        <v>4</v>
      </c>
      <c r="AK26" s="8">
        <f t="shared" si="28"/>
        <v>4</v>
      </c>
      <c r="AL26" s="8">
        <f t="shared" si="29"/>
        <v>0</v>
      </c>
      <c r="AM26" s="8">
        <f t="shared" si="30"/>
        <v>4</v>
      </c>
      <c r="AN26" s="8">
        <f t="shared" si="31"/>
        <v>4</v>
      </c>
      <c r="AO26" s="8">
        <f t="shared" si="32"/>
        <v>6</v>
      </c>
      <c r="AP26" s="8">
        <f t="shared" si="33"/>
        <v>6</v>
      </c>
      <c r="AQ26" s="8">
        <f t="shared" si="34"/>
        <v>6</v>
      </c>
      <c r="AR26" s="8">
        <f t="shared" si="35"/>
        <v>0</v>
      </c>
      <c r="AS26" s="8">
        <f t="shared" si="36"/>
        <v>6</v>
      </c>
      <c r="AT26" s="8">
        <f t="shared" si="37"/>
        <v>0</v>
      </c>
      <c r="AU26" s="8">
        <f t="shared" si="38"/>
        <v>0</v>
      </c>
      <c r="AV26" s="8">
        <f t="shared" si="39"/>
        <v>7</v>
      </c>
      <c r="AW26" s="8">
        <f t="shared" si="40"/>
        <v>7</v>
      </c>
      <c r="AX26" s="8">
        <f t="shared" si="41"/>
        <v>7</v>
      </c>
      <c r="AY26" s="6">
        <f t="shared" si="42"/>
        <v>70</v>
      </c>
      <c r="AZ26" s="7">
        <f>IF(OR(AY25&gt;AY26,AY25=0),AZ25+1,AZ25)</f>
        <v>4</v>
      </c>
    </row>
    <row r="27" spans="1:52" ht="15">
      <c r="A27" t="s">
        <v>28</v>
      </c>
      <c r="B27" s="1">
        <v>51</v>
      </c>
      <c r="C27" s="1">
        <v>2</v>
      </c>
      <c r="D27" s="1">
        <v>5</v>
      </c>
      <c r="F27" s="1" t="s">
        <v>25</v>
      </c>
      <c r="G27" t="s">
        <v>1</v>
      </c>
      <c r="H27" t="s">
        <v>24</v>
      </c>
      <c r="I27" t="s">
        <v>2</v>
      </c>
      <c r="J27" s="1">
        <v>2</v>
      </c>
      <c r="K27" s="1" t="s">
        <v>16</v>
      </c>
      <c r="L27" s="1" t="s">
        <v>17</v>
      </c>
      <c r="M27" s="1" t="s">
        <v>17</v>
      </c>
      <c r="N27" s="1" t="s">
        <v>18</v>
      </c>
      <c r="O27" s="1" t="s">
        <v>19</v>
      </c>
      <c r="P27" s="1" t="s">
        <v>18</v>
      </c>
      <c r="Q27" s="1" t="s">
        <v>17</v>
      </c>
      <c r="R27" s="1" t="s">
        <v>18</v>
      </c>
      <c r="S27" s="1" t="s">
        <v>17</v>
      </c>
      <c r="T27" s="1" t="s">
        <v>19</v>
      </c>
      <c r="U27" s="1" t="s">
        <v>16</v>
      </c>
      <c r="V27" s="1" t="s">
        <v>18</v>
      </c>
      <c r="W27" s="1" t="s">
        <v>19</v>
      </c>
      <c r="X27" s="1" t="s">
        <v>19</v>
      </c>
      <c r="Y27" s="1" t="s">
        <v>17</v>
      </c>
      <c r="Z27" s="1" t="s">
        <v>17</v>
      </c>
      <c r="AA27" s="1">
        <v>1</v>
      </c>
      <c r="AB27" s="1" t="s">
        <v>18</v>
      </c>
      <c r="AC27" s="1" t="s">
        <v>16</v>
      </c>
      <c r="AD27" s="1">
        <v>4</v>
      </c>
      <c r="AE27" s="8">
        <f t="shared" si="22"/>
        <v>3</v>
      </c>
      <c r="AF27" s="8">
        <f t="shared" si="23"/>
        <v>3</v>
      </c>
      <c r="AG27" s="8">
        <f t="shared" si="24"/>
        <v>0</v>
      </c>
      <c r="AH27" s="8">
        <f t="shared" si="25"/>
        <v>3</v>
      </c>
      <c r="AI27" s="8">
        <f t="shared" si="26"/>
        <v>0</v>
      </c>
      <c r="AJ27" s="8">
        <f t="shared" si="27"/>
        <v>4</v>
      </c>
      <c r="AK27" s="8">
        <f t="shared" si="28"/>
        <v>4</v>
      </c>
      <c r="AL27" s="8">
        <f t="shared" si="29"/>
        <v>0</v>
      </c>
      <c r="AM27" s="8">
        <f t="shared" si="30"/>
        <v>4</v>
      </c>
      <c r="AN27" s="8">
        <f t="shared" si="31"/>
        <v>4</v>
      </c>
      <c r="AO27" s="8">
        <f t="shared" si="32"/>
        <v>0</v>
      </c>
      <c r="AP27" s="8">
        <f t="shared" si="33"/>
        <v>6</v>
      </c>
      <c r="AQ27" s="8">
        <f t="shared" si="34"/>
        <v>0</v>
      </c>
      <c r="AR27" s="8">
        <f t="shared" si="35"/>
        <v>6</v>
      </c>
      <c r="AS27" s="8">
        <f t="shared" si="36"/>
        <v>0</v>
      </c>
      <c r="AT27" s="8">
        <f t="shared" si="37"/>
        <v>0</v>
      </c>
      <c r="AU27" s="8">
        <f t="shared" si="38"/>
        <v>0</v>
      </c>
      <c r="AV27" s="8">
        <f t="shared" si="39"/>
        <v>0</v>
      </c>
      <c r="AW27" s="8">
        <f t="shared" si="40"/>
        <v>7</v>
      </c>
      <c r="AX27" s="8">
        <f t="shared" si="41"/>
        <v>7</v>
      </c>
      <c r="AY27" s="6">
        <f t="shared" si="42"/>
        <v>51</v>
      </c>
      <c r="AZ27" s="7">
        <f>IF(OR(AY26&gt;AY27,AY26=0),AZ26+1,AZ26)</f>
        <v>5</v>
      </c>
    </row>
  </sheetData>
  <sheetProtection/>
  <mergeCells count="4">
    <mergeCell ref="A1:I2"/>
    <mergeCell ref="C3:D3"/>
    <mergeCell ref="K4:AD4"/>
    <mergeCell ref="AE4:AX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2019-11-06T18:06:46Z</dcterms:created>
  <dcterms:modified xsi:type="dcterms:W3CDTF">2019-11-10T12:30:26Z</dcterms:modified>
  <cp:category/>
  <cp:version/>
  <cp:contentType/>
  <cp:contentStatus/>
</cp:coreProperties>
</file>